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21. Sales tools\Heatselector\HR\HR NL\"/>
    </mc:Choice>
  </mc:AlternateContent>
  <bookViews>
    <workbookView xWindow="120" yWindow="30" windowWidth="16275" windowHeight="7230"/>
  </bookViews>
  <sheets>
    <sheet name="Softline ECO" sheetId="1" r:id="rId1"/>
  </sheets>
  <definedNames>
    <definedName name="_xlnm.Print_Area" localSheetId="0">'Softline ECO'!$A$1:$Z$39</definedName>
  </definedNames>
  <calcPr calcId="152511"/>
</workbook>
</file>

<file path=xl/calcChain.xml><?xml version="1.0" encoding="utf-8"?>
<calcChain xmlns="http://schemas.openxmlformats.org/spreadsheetml/2006/main">
  <c r="C17" i="1" l="1"/>
  <c r="M37" i="1" s="1"/>
  <c r="N23" i="1" l="1"/>
  <c r="I25" i="1"/>
  <c r="K27" i="1"/>
  <c r="T32" i="1"/>
  <c r="V22" i="1"/>
  <c r="Q24" i="1"/>
  <c r="K26" i="1"/>
  <c r="S30" i="1"/>
  <c r="L22" i="1"/>
  <c r="I23" i="1"/>
  <c r="F24" i="1"/>
  <c r="C25" i="1"/>
  <c r="Y25" i="1"/>
  <c r="V26" i="1"/>
  <c r="K29" i="1"/>
  <c r="D32" i="1"/>
  <c r="Q22" i="1"/>
  <c r="K24" i="1"/>
  <c r="F26" i="1"/>
  <c r="C30" i="1"/>
  <c r="D22" i="1"/>
  <c r="S23" i="1"/>
  <c r="N25" i="1"/>
  <c r="C28" i="1"/>
  <c r="M33" i="1"/>
  <c r="H22" i="1"/>
  <c r="C23" i="1"/>
  <c r="Y23" i="1"/>
  <c r="V24" i="1"/>
  <c r="S25" i="1"/>
  <c r="Q26" i="1"/>
  <c r="S28" i="1"/>
  <c r="K31" i="1"/>
  <c r="F34" i="1"/>
  <c r="P35" i="1"/>
  <c r="W22" i="1"/>
  <c r="Z25" i="1"/>
  <c r="Q39" i="1"/>
  <c r="E39" i="1"/>
  <c r="F38" i="1"/>
  <c r="I37" i="1"/>
  <c r="Q36" i="1"/>
  <c r="M36" i="1"/>
  <c r="I36" i="1"/>
  <c r="D36" i="1"/>
  <c r="O35" i="1"/>
  <c r="K35" i="1"/>
  <c r="F35" i="1"/>
  <c r="Y34" i="1"/>
  <c r="U34" i="1"/>
  <c r="Q34" i="1"/>
  <c r="M34" i="1"/>
  <c r="I34" i="1"/>
  <c r="E34" i="1"/>
  <c r="X33" i="1"/>
  <c r="T33" i="1"/>
  <c r="P33" i="1"/>
  <c r="L33" i="1"/>
  <c r="H33" i="1"/>
  <c r="D33" i="1"/>
  <c r="W32" i="1"/>
  <c r="S32" i="1"/>
  <c r="O32" i="1"/>
  <c r="K32" i="1"/>
  <c r="G32" i="1"/>
  <c r="Z31" i="1"/>
  <c r="V31" i="1"/>
  <c r="R31" i="1"/>
  <c r="N31" i="1"/>
  <c r="J31" i="1"/>
  <c r="F31" i="1"/>
  <c r="Z30" i="1"/>
  <c r="V30" i="1"/>
  <c r="R30" i="1"/>
  <c r="N30" i="1"/>
  <c r="J30" i="1"/>
  <c r="F30" i="1"/>
  <c r="Z29" i="1"/>
  <c r="V29" i="1"/>
  <c r="R29" i="1"/>
  <c r="N29" i="1"/>
  <c r="J29" i="1"/>
  <c r="F29" i="1"/>
  <c r="Z28" i="1"/>
  <c r="V28" i="1"/>
  <c r="R28" i="1"/>
  <c r="N28" i="1"/>
  <c r="J28" i="1"/>
  <c r="F28" i="1"/>
  <c r="Z27" i="1"/>
  <c r="V27" i="1"/>
  <c r="R27" i="1"/>
  <c r="N27" i="1"/>
  <c r="J27" i="1"/>
  <c r="F27" i="1"/>
  <c r="Z26" i="1"/>
  <c r="M39" i="1"/>
  <c r="Q38" i="1"/>
  <c r="E38" i="1"/>
  <c r="F37" i="1"/>
  <c r="P36" i="1"/>
  <c r="L36" i="1"/>
  <c r="H36" i="1"/>
  <c r="R35" i="1"/>
  <c r="N35" i="1"/>
  <c r="J35" i="1"/>
  <c r="E35" i="1"/>
  <c r="X34" i="1"/>
  <c r="T34" i="1"/>
  <c r="P34" i="1"/>
  <c r="L34" i="1"/>
  <c r="H34" i="1"/>
  <c r="D34" i="1"/>
  <c r="W33" i="1"/>
  <c r="S33" i="1"/>
  <c r="O33" i="1"/>
  <c r="K33" i="1"/>
  <c r="G33" i="1"/>
  <c r="Z32" i="1"/>
  <c r="V32" i="1"/>
  <c r="R32" i="1"/>
  <c r="N32" i="1"/>
  <c r="J32" i="1"/>
  <c r="F32" i="1"/>
  <c r="Y31" i="1"/>
  <c r="U31" i="1"/>
  <c r="Q31" i="1"/>
  <c r="M31" i="1"/>
  <c r="I31" i="1"/>
  <c r="E31" i="1"/>
  <c r="Y30" i="1"/>
  <c r="U30" i="1"/>
  <c r="Q30" i="1"/>
  <c r="M30" i="1"/>
  <c r="I30" i="1"/>
  <c r="E30" i="1"/>
  <c r="Y29" i="1"/>
  <c r="U29" i="1"/>
  <c r="Q29" i="1"/>
  <c r="M29" i="1"/>
  <c r="I29" i="1"/>
  <c r="E29" i="1"/>
  <c r="Y28" i="1"/>
  <c r="U28" i="1"/>
  <c r="Q28" i="1"/>
  <c r="M28" i="1"/>
  <c r="I28" i="1"/>
  <c r="E28" i="1"/>
  <c r="Y27" i="1"/>
  <c r="U27" i="1"/>
  <c r="Q27" i="1"/>
  <c r="M27" i="1"/>
  <c r="I27" i="1"/>
  <c r="E27" i="1"/>
  <c r="Y26" i="1"/>
  <c r="I39" i="1"/>
  <c r="M38" i="1"/>
  <c r="Q37" i="1"/>
  <c r="E37" i="1"/>
  <c r="O36" i="1"/>
  <c r="K36" i="1"/>
  <c r="F36" i="1"/>
  <c r="Q35" i="1"/>
  <c r="M35" i="1"/>
  <c r="I35" i="1"/>
  <c r="D35" i="1"/>
  <c r="W34" i="1"/>
  <c r="S34" i="1"/>
  <c r="O34" i="1"/>
  <c r="K34" i="1"/>
  <c r="G34" i="1"/>
  <c r="Z33" i="1"/>
  <c r="V33" i="1"/>
  <c r="R33" i="1"/>
  <c r="N33" i="1"/>
  <c r="J33" i="1"/>
  <c r="F33" i="1"/>
  <c r="Y32" i="1"/>
  <c r="U32" i="1"/>
  <c r="Q32" i="1"/>
  <c r="M32" i="1"/>
  <c r="I32" i="1"/>
  <c r="E32" i="1"/>
  <c r="X31" i="1"/>
  <c r="T31" i="1"/>
  <c r="P31" i="1"/>
  <c r="L31" i="1"/>
  <c r="H31" i="1"/>
  <c r="D31" i="1"/>
  <c r="X30" i="1"/>
  <c r="T30" i="1"/>
  <c r="P30" i="1"/>
  <c r="L30" i="1"/>
  <c r="H30" i="1"/>
  <c r="D30" i="1"/>
  <c r="X29" i="1"/>
  <c r="T29" i="1"/>
  <c r="P29" i="1"/>
  <c r="L29" i="1"/>
  <c r="H29" i="1"/>
  <c r="D29" i="1"/>
  <c r="X28" i="1"/>
  <c r="T28" i="1"/>
  <c r="P28" i="1"/>
  <c r="L28" i="1"/>
  <c r="H28" i="1"/>
  <c r="D28" i="1"/>
  <c r="X27" i="1"/>
  <c r="T27" i="1"/>
  <c r="P27" i="1"/>
  <c r="L27" i="1"/>
  <c r="H27" i="1"/>
  <c r="D27" i="1"/>
  <c r="X26" i="1"/>
  <c r="T26" i="1"/>
  <c r="P26" i="1"/>
  <c r="L26" i="1"/>
  <c r="H26" i="1"/>
  <c r="D26" i="1"/>
  <c r="X25" i="1"/>
  <c r="T25" i="1"/>
  <c r="P25" i="1"/>
  <c r="L25" i="1"/>
  <c r="H25" i="1"/>
  <c r="D25" i="1"/>
  <c r="X24" i="1"/>
  <c r="T24" i="1"/>
  <c r="P24" i="1"/>
  <c r="L24" i="1"/>
  <c r="H24" i="1"/>
  <c r="D24" i="1"/>
  <c r="X23" i="1"/>
  <c r="T23" i="1"/>
  <c r="P23" i="1"/>
  <c r="L23" i="1"/>
  <c r="H23" i="1"/>
  <c r="D23" i="1"/>
  <c r="X22" i="1"/>
  <c r="T22" i="1"/>
  <c r="P22" i="1"/>
  <c r="F22" i="1"/>
  <c r="J22" i="1"/>
  <c r="N22" i="1"/>
  <c r="S22" i="1"/>
  <c r="Y22" i="1"/>
  <c r="F23" i="1"/>
  <c r="K23" i="1"/>
  <c r="Q23" i="1"/>
  <c r="V23" i="1"/>
  <c r="C24" i="1"/>
  <c r="I24" i="1"/>
  <c r="N24" i="1"/>
  <c r="S24" i="1"/>
  <c r="Y24" i="1"/>
  <c r="F25" i="1"/>
  <c r="K25" i="1"/>
  <c r="Q25" i="1"/>
  <c r="V25" i="1"/>
  <c r="C26" i="1"/>
  <c r="I26" i="1"/>
  <c r="N26" i="1"/>
  <c r="S26" i="1"/>
  <c r="C27" i="1"/>
  <c r="S27" i="1"/>
  <c r="K28" i="1"/>
  <c r="C29" i="1"/>
  <c r="S29" i="1"/>
  <c r="K30" i="1"/>
  <c r="C31" i="1"/>
  <c r="S31" i="1"/>
  <c r="L32" i="1"/>
  <c r="E33" i="1"/>
  <c r="U33" i="1"/>
  <c r="N34" i="1"/>
  <c r="H35" i="1"/>
  <c r="J36" i="1"/>
  <c r="I38" i="1"/>
  <c r="V34" i="1"/>
  <c r="R36" i="1"/>
  <c r="E22" i="1"/>
  <c r="I22" i="1"/>
  <c r="M22" i="1"/>
  <c r="R22" i="1"/>
  <c r="E23" i="1"/>
  <c r="J23" i="1"/>
  <c r="O23" i="1"/>
  <c r="U23" i="1"/>
  <c r="Z23" i="1"/>
  <c r="G24" i="1"/>
  <c r="M24" i="1"/>
  <c r="R24" i="1"/>
  <c r="W24" i="1"/>
  <c r="E25" i="1"/>
  <c r="J25" i="1"/>
  <c r="O25" i="1"/>
  <c r="U25" i="1"/>
  <c r="G26" i="1"/>
  <c r="M26" i="1"/>
  <c r="R26" i="1"/>
  <c r="W26" i="1"/>
  <c r="O27" i="1"/>
  <c r="G28" i="1"/>
  <c r="W28" i="1"/>
  <c r="O29" i="1"/>
  <c r="G30" i="1"/>
  <c r="W30" i="1"/>
  <c r="O31" i="1"/>
  <c r="H32" i="1"/>
  <c r="X32" i="1"/>
  <c r="Q33" i="1"/>
  <c r="J34" i="1"/>
  <c r="Z34" i="1"/>
  <c r="E36" i="1"/>
  <c r="C22" i="1"/>
  <c r="G22" i="1"/>
  <c r="K22" i="1"/>
  <c r="O22" i="1"/>
  <c r="U22" i="1"/>
  <c r="Z22" i="1"/>
  <c r="G23" i="1"/>
  <c r="M23" i="1"/>
  <c r="R23" i="1"/>
  <c r="W23" i="1"/>
  <c r="E24" i="1"/>
  <c r="J24" i="1"/>
  <c r="O24" i="1"/>
  <c r="U24" i="1"/>
  <c r="Z24" i="1"/>
  <c r="G25" i="1"/>
  <c r="M25" i="1"/>
  <c r="R25" i="1"/>
  <c r="W25" i="1"/>
  <c r="E26" i="1"/>
  <c r="J26" i="1"/>
  <c r="O26" i="1"/>
  <c r="U26" i="1"/>
  <c r="G27" i="1"/>
  <c r="W27" i="1"/>
  <c r="O28" i="1"/>
  <c r="G29" i="1"/>
  <c r="W29" i="1"/>
  <c r="O30" i="1"/>
  <c r="G31" i="1"/>
  <c r="W31" i="1"/>
  <c r="P32" i="1"/>
  <c r="I33" i="1"/>
  <c r="Y33" i="1"/>
  <c r="R34" i="1"/>
  <c r="L35" i="1"/>
  <c r="N36" i="1"/>
  <c r="F39" i="1"/>
</calcChain>
</file>

<file path=xl/sharedStrings.xml><?xml version="1.0" encoding="utf-8"?>
<sst xmlns="http://schemas.openxmlformats.org/spreadsheetml/2006/main" count="36" uniqueCount="26">
  <si>
    <t>Softline ECO</t>
  </si>
  <si>
    <t>EUROPE'S MOST EFFICIENT RADIATOR</t>
  </si>
  <si>
    <t>EN 442 Certification Data</t>
  </si>
  <si>
    <t>Bouwhoogte</t>
  </si>
  <si>
    <t>300 mm</t>
  </si>
  <si>
    <t>400 mm</t>
  </si>
  <si>
    <t>500 mm</t>
  </si>
  <si>
    <t>600 mm</t>
  </si>
  <si>
    <t>700 mm</t>
  </si>
  <si>
    <t>900 mm</t>
  </si>
  <si>
    <t>Type</t>
  </si>
  <si>
    <t>W/m bij 75/65/20°C</t>
  </si>
  <si>
    <t>n-Exponent</t>
  </si>
  <si>
    <t>Oppervlakte (m²/m)</t>
  </si>
  <si>
    <t>Gewicht (kg/m)</t>
  </si>
  <si>
    <t>Waterinhoud (l/m)</t>
  </si>
  <si>
    <t>Warmtecapaciteit:</t>
  </si>
  <si>
    <t>Andere werktemperaturen?</t>
  </si>
  <si>
    <t>Aanvoertemperatuur (°C)</t>
  </si>
  <si>
    <t>&lt;&lt;&lt;</t>
  </si>
  <si>
    <t>Aanvoertemperatuur aanpassen</t>
  </si>
  <si>
    <t>Retourtemperatuur (°C)</t>
  </si>
  <si>
    <t>Retourtemperatuur aanpassen</t>
  </si>
  <si>
    <t>Kamertemperatuur (°C)</t>
  </si>
  <si>
    <t>Kamertemperatuur aanpassen</t>
  </si>
  <si>
    <t>Delta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</si>
</sst>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,##0_)"/>
    <numFmt numFmtId="166" formatCode="0.0000_)"/>
    <numFmt numFmtId="167" formatCode="0.00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E60000"/>
      <name val="Calibri"/>
      <family val="2"/>
      <scheme val="minor"/>
    </font>
    <font>
      <sz val="12"/>
      <name val="Calibri"/>
      <family val="2"/>
      <scheme val="minor"/>
    </font>
    <font>
      <b/>
      <sz val="24"/>
      <color rgb="FF1C266C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E60000"/>
      <name val="Calibri"/>
      <family val="2"/>
      <scheme val="minor"/>
    </font>
    <font>
      <b/>
      <u/>
      <sz val="16"/>
      <color rgb="FFE60000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E6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1"/>
        <bgColor indexed="64"/>
      </patternFill>
    </fill>
  </fills>
  <borders count="12">
    <border>
      <left/>
      <right/>
      <top/>
      <bottom/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/>
      <diagonal/>
    </border>
    <border>
      <left style="thin">
        <color rgb="FFFF5353"/>
      </left>
      <right/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medium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medium">
        <color rgb="FFFF5353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66">
    <xf numFmtId="0" fontId="0" fillId="0" borderId="0" xfId="0"/>
    <xf numFmtId="0" fontId="1" fillId="0" borderId="0" xfId="0" applyFo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164" fontId="5" fillId="2" borderId="0" xfId="1" applyNumberFormat="1" applyFont="1" applyFill="1" applyProtection="1">
      <protection hidden="1"/>
    </xf>
    <xf numFmtId="164" fontId="6" fillId="2" borderId="0" xfId="1" applyNumberFormat="1" applyFont="1" applyFill="1" applyAlignment="1" applyProtection="1">
      <alignment vertical="top"/>
      <protection hidden="1"/>
    </xf>
    <xf numFmtId="164" fontId="5" fillId="2" borderId="0" xfId="1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164" fontId="10" fillId="3" borderId="1" xfId="1" applyNumberFormat="1" applyFont="1" applyFill="1" applyBorder="1" applyAlignment="1" applyProtection="1">
      <alignment horizontal="center"/>
      <protection hidden="1"/>
    </xf>
    <xf numFmtId="165" fontId="5" fillId="0" borderId="4" xfId="1" applyNumberFormat="1" applyFont="1" applyFill="1" applyBorder="1" applyProtection="1">
      <protection hidden="1"/>
    </xf>
    <xf numFmtId="165" fontId="5" fillId="0" borderId="5" xfId="1" applyNumberFormat="1" applyFont="1" applyFill="1" applyBorder="1" applyProtection="1">
      <protection hidden="1"/>
    </xf>
    <xf numFmtId="165" fontId="5" fillId="0" borderId="6" xfId="1" applyNumberFormat="1" applyFont="1" applyFill="1" applyBorder="1" applyProtection="1">
      <protection hidden="1"/>
    </xf>
    <xf numFmtId="166" fontId="5" fillId="3" borderId="7" xfId="1" applyNumberFormat="1" applyFont="1" applyFill="1" applyBorder="1" applyProtection="1">
      <protection hidden="1"/>
    </xf>
    <xf numFmtId="166" fontId="5" fillId="3" borderId="1" xfId="1" applyNumberFormat="1" applyFont="1" applyFill="1" applyBorder="1" applyProtection="1">
      <protection hidden="1"/>
    </xf>
    <xf numFmtId="166" fontId="5" fillId="3" borderId="8" xfId="1" applyNumberFormat="1" applyFont="1" applyFill="1" applyBorder="1" applyProtection="1">
      <protection hidden="1"/>
    </xf>
    <xf numFmtId="166" fontId="5" fillId="3" borderId="1" xfId="1" applyNumberFormat="1" applyFont="1" applyFill="1" applyBorder="1" applyAlignment="1" applyProtection="1">
      <alignment horizontal="right"/>
      <protection hidden="1"/>
    </xf>
    <xf numFmtId="167" fontId="5" fillId="0" borderId="7" xfId="1" applyNumberFormat="1" applyFont="1" applyFill="1" applyBorder="1" applyProtection="1">
      <protection hidden="1"/>
    </xf>
    <xf numFmtId="167" fontId="5" fillId="0" borderId="1" xfId="1" applyNumberFormat="1" applyFont="1" applyFill="1" applyBorder="1" applyProtection="1">
      <protection hidden="1"/>
    </xf>
    <xf numFmtId="167" fontId="5" fillId="0" borderId="8" xfId="1" applyNumberFormat="1" applyFont="1" applyFill="1" applyBorder="1" applyProtection="1">
      <protection hidden="1"/>
    </xf>
    <xf numFmtId="167" fontId="5" fillId="3" borderId="7" xfId="1" applyNumberFormat="1" applyFont="1" applyFill="1" applyBorder="1" applyProtection="1">
      <protection hidden="1"/>
    </xf>
    <xf numFmtId="167" fontId="5" fillId="3" borderId="1" xfId="1" applyNumberFormat="1" applyFont="1" applyFill="1" applyBorder="1" applyProtection="1">
      <protection hidden="1"/>
    </xf>
    <xf numFmtId="167" fontId="5" fillId="3" borderId="8" xfId="1" applyNumberFormat="1" applyFont="1" applyFill="1" applyBorder="1" applyProtection="1">
      <protection hidden="1"/>
    </xf>
    <xf numFmtId="167" fontId="5" fillId="0" borderId="9" xfId="1" applyNumberFormat="1" applyFont="1" applyFill="1" applyBorder="1" applyProtection="1">
      <protection hidden="1"/>
    </xf>
    <xf numFmtId="167" fontId="5" fillId="0" borderId="10" xfId="1" applyNumberFormat="1" applyFont="1" applyFill="1" applyBorder="1" applyProtection="1">
      <protection hidden="1"/>
    </xf>
    <xf numFmtId="167" fontId="5" fillId="0" borderId="11" xfId="1" applyNumberFormat="1" applyFont="1" applyFill="1" applyBorder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11" fillId="2" borderId="0" xfId="1" applyNumberFormat="1" applyFont="1" applyFill="1" applyAlignment="1" applyProtection="1">
      <alignment vertical="center"/>
      <protection hidden="1"/>
    </xf>
    <xf numFmtId="164" fontId="5" fillId="2" borderId="0" xfId="1" applyNumberFormat="1" applyFont="1" applyFill="1" applyBorder="1" applyAlignment="1" applyProtection="1">
      <alignment vertical="center"/>
      <protection hidden="1"/>
    </xf>
    <xf numFmtId="0" fontId="14" fillId="2" borderId="0" xfId="2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right"/>
      <protection hidden="1"/>
    </xf>
    <xf numFmtId="164" fontId="15" fillId="0" borderId="0" xfId="0" applyNumberFormat="1" applyFont="1" applyFill="1" applyBorder="1" applyAlignment="1" applyProtection="1">
      <protection hidden="1"/>
    </xf>
    <xf numFmtId="164" fontId="5" fillId="3" borderId="0" xfId="1" applyNumberFormat="1" applyFont="1" applyFill="1" applyBorder="1" applyAlignment="1" applyProtection="1">
      <alignment vertical="center"/>
      <protection hidden="1"/>
    </xf>
    <xf numFmtId="2" fontId="9" fillId="3" borderId="0" xfId="2" applyNumberFormat="1" applyFont="1" applyFill="1" applyBorder="1" applyAlignment="1" applyProtection="1">
      <alignment horizontal="center" vertical="center"/>
      <protection hidden="1"/>
    </xf>
    <xf numFmtId="2" fontId="9" fillId="2" borderId="0" xfId="2" applyNumberFormat="1" applyFont="1" applyFill="1" applyBorder="1" applyAlignment="1" applyProtection="1">
      <alignment vertical="center"/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0" fillId="3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9" fillId="0" borderId="3" xfId="1" applyNumberFormat="1" applyFont="1" applyFill="1" applyBorder="1" applyAlignment="1" applyProtection="1">
      <alignment horizontal="center" vertical="center"/>
      <protection hidden="1"/>
    </xf>
    <xf numFmtId="165" fontId="5" fillId="0" borderId="4" xfId="1" applyNumberFormat="1" applyFont="1" applyFill="1" applyBorder="1" applyAlignment="1" applyProtection="1">
      <alignment vertical="center"/>
      <protection hidden="1"/>
    </xf>
    <xf numFmtId="164" fontId="9" fillId="3" borderId="3" xfId="1" applyNumberFormat="1" applyFont="1" applyFill="1" applyBorder="1" applyAlignment="1" applyProtection="1">
      <alignment horizontal="center" vertical="center"/>
      <protection hidden="1"/>
    </xf>
    <xf numFmtId="165" fontId="5" fillId="3" borderId="7" xfId="1" applyNumberFormat="1" applyFont="1" applyFill="1" applyBorder="1" applyAlignment="1" applyProtection="1">
      <alignment vertical="center"/>
      <protection hidden="1"/>
    </xf>
    <xf numFmtId="165" fontId="5" fillId="3" borderId="1" xfId="1" applyNumberFormat="1" applyFont="1" applyFill="1" applyBorder="1" applyProtection="1">
      <protection hidden="1"/>
    </xf>
    <xf numFmtId="165" fontId="5" fillId="3" borderId="8" xfId="1" applyNumberFormat="1" applyFont="1" applyFill="1" applyBorder="1" applyProtection="1">
      <protection hidden="1"/>
    </xf>
    <xf numFmtId="165" fontId="5" fillId="3" borderId="7" xfId="1" applyNumberFormat="1" applyFont="1" applyFill="1" applyBorder="1" applyProtection="1">
      <protection hidden="1"/>
    </xf>
    <xf numFmtId="165" fontId="5" fillId="0" borderId="7" xfId="1" applyNumberFormat="1" applyFont="1" applyFill="1" applyBorder="1" applyAlignment="1" applyProtection="1">
      <alignment vertical="center"/>
      <protection hidden="1"/>
    </xf>
    <xf numFmtId="165" fontId="5" fillId="0" borderId="1" xfId="1" applyNumberFormat="1" applyFont="1" applyFill="1" applyBorder="1" applyProtection="1">
      <protection hidden="1"/>
    </xf>
    <xf numFmtId="165" fontId="5" fillId="0" borderId="8" xfId="1" applyNumberFormat="1" applyFont="1" applyFill="1" applyBorder="1" applyProtection="1">
      <protection hidden="1"/>
    </xf>
    <xf numFmtId="165" fontId="5" fillId="0" borderId="7" xfId="1" applyNumberFormat="1" applyFont="1" applyFill="1" applyBorder="1" applyProtection="1">
      <protection hidden="1"/>
    </xf>
    <xf numFmtId="165" fontId="5" fillId="3" borderId="9" xfId="1" applyNumberFormat="1" applyFont="1" applyFill="1" applyBorder="1" applyAlignment="1" applyProtection="1">
      <alignment vertical="center"/>
      <protection hidden="1"/>
    </xf>
    <xf numFmtId="165" fontId="5" fillId="3" borderId="10" xfId="1" applyNumberFormat="1" applyFont="1" applyFill="1" applyBorder="1" applyProtection="1">
      <protection hidden="1"/>
    </xf>
    <xf numFmtId="165" fontId="5" fillId="3" borderId="11" xfId="1" applyNumberFormat="1" applyFont="1" applyFill="1" applyBorder="1" applyProtection="1">
      <protection hidden="1"/>
    </xf>
    <xf numFmtId="165" fontId="5" fillId="3" borderId="9" xfId="1" applyNumberFormat="1" applyFont="1" applyFill="1" applyBorder="1" applyProtection="1">
      <protection hidden="1"/>
    </xf>
    <xf numFmtId="164" fontId="12" fillId="2" borderId="0" xfId="1" applyNumberFormat="1" applyFont="1" applyFill="1" applyAlignment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5" fillId="0" borderId="2" xfId="1" applyNumberFormat="1" applyFont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/>
      <protection hidden="1"/>
    </xf>
    <xf numFmtId="164" fontId="8" fillId="0" borderId="3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4" fontId="4" fillId="2" borderId="0" xfId="1" applyNumberFormat="1" applyFont="1" applyFill="1" applyAlignment="1" applyProtection="1">
      <alignment horizontal="left" vertical="top" indent="1"/>
      <protection hidden="1"/>
    </xf>
    <xf numFmtId="164" fontId="4" fillId="2" borderId="0" xfId="1" applyNumberFormat="1" applyFont="1" applyFill="1" applyAlignment="1" applyProtection="1">
      <alignment horizontal="right" vertical="top"/>
      <protection hidden="1"/>
    </xf>
  </cellXfs>
  <cellStyles count="3">
    <cellStyle name="Normal" xfId="0" builtinId="0"/>
    <cellStyle name="Normal_EN442" xfId="1"/>
    <cellStyle name="Normal_LogW-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200025</xdr:colOff>
      <xdr:row>1</xdr:row>
      <xdr:rowOff>66675</xdr:rowOff>
    </xdr:from>
    <xdr:to>
      <xdr:col>25</xdr:col>
      <xdr:colOff>85725</xdr:colOff>
      <xdr:row>18</xdr:row>
      <xdr:rowOff>136978</xdr:rowOff>
    </xdr:to>
    <xdr:sp macro="" textlink="">
      <xdr:nvSpPr>
        <xdr:cNvPr id="2" name="AutoShape 2"/>
        <xdr:cNvSpPr>
          <a:spLocks noChangeAspect="1" noChangeArrowheads="1"/>
        </xdr:cNvSpPr>
      </xdr:nvSpPr>
      <xdr:spPr bwMode="auto">
        <a:xfrm>
          <a:off x="12211050" y="466725"/>
          <a:ext cx="3543300" cy="3623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54428</xdr:colOff>
      <xdr:row>0</xdr:row>
      <xdr:rowOff>68035</xdr:rowOff>
    </xdr:from>
    <xdr:to>
      <xdr:col>2</xdr:col>
      <xdr:colOff>14357</xdr:colOff>
      <xdr:row>0</xdr:row>
      <xdr:rowOff>312563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68035"/>
          <a:ext cx="1607754" cy="24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tabSelected="1" zoomScale="70" zoomScaleNormal="70" workbookViewId="0">
      <selection activeCell="C14" sqref="C14"/>
    </sheetView>
  </sheetViews>
  <sheetFormatPr defaultRowHeight="15" x14ac:dyDescent="0.25"/>
  <cols>
    <col min="1" max="1" width="12.140625" style="1" customWidth="1"/>
    <col min="2" max="2" width="12.5703125" style="1" customWidth="1"/>
    <col min="3" max="4" width="9.140625" style="1" customWidth="1"/>
    <col min="5" max="16384" width="9.140625" style="1"/>
  </cols>
  <sheetData>
    <row r="1" spans="1:31" ht="31.5" x14ac:dyDescent="0.5">
      <c r="B1" s="2"/>
      <c r="C1" s="64" t="s">
        <v>0</v>
      </c>
      <c r="D1" s="64"/>
      <c r="E1" s="64"/>
      <c r="F1" s="64"/>
      <c r="G1" s="64"/>
      <c r="H1" s="64"/>
      <c r="I1" s="3"/>
      <c r="J1" s="3"/>
      <c r="K1" s="3"/>
      <c r="L1" s="3"/>
      <c r="M1" s="3"/>
      <c r="N1" s="3"/>
      <c r="O1" s="3"/>
      <c r="P1" s="3"/>
      <c r="R1" s="4"/>
      <c r="S1" s="65" t="s">
        <v>1</v>
      </c>
      <c r="T1" s="65"/>
      <c r="U1" s="65"/>
      <c r="V1" s="65"/>
      <c r="W1" s="65"/>
      <c r="X1" s="65"/>
      <c r="Y1" s="65"/>
      <c r="Z1" s="65"/>
      <c r="AA1" s="4"/>
      <c r="AB1" s="4"/>
      <c r="AC1" s="4"/>
      <c r="AD1" s="4"/>
      <c r="AE1" s="4"/>
    </row>
    <row r="2" spans="1:31" ht="15.75" x14ac:dyDescent="0.25">
      <c r="A2" s="5"/>
      <c r="B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7"/>
    </row>
    <row r="3" spans="1:31" ht="21" x14ac:dyDescent="0.35">
      <c r="A3" s="8" t="s">
        <v>2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7"/>
    </row>
    <row r="4" spans="1:31" ht="15.75" x14ac:dyDescent="0.25">
      <c r="A4" s="57" t="s">
        <v>3</v>
      </c>
      <c r="B4" s="57"/>
      <c r="C4" s="57" t="s">
        <v>4</v>
      </c>
      <c r="D4" s="57"/>
      <c r="E4" s="57"/>
      <c r="F4" s="57"/>
      <c r="G4" s="57" t="s">
        <v>5</v>
      </c>
      <c r="H4" s="57"/>
      <c r="I4" s="57"/>
      <c r="J4" s="57"/>
      <c r="K4" s="57" t="s">
        <v>6</v>
      </c>
      <c r="L4" s="57"/>
      <c r="M4" s="57"/>
      <c r="N4" s="57"/>
      <c r="O4" s="57" t="s">
        <v>7</v>
      </c>
      <c r="P4" s="57"/>
      <c r="Q4" s="57"/>
      <c r="R4" s="57"/>
      <c r="S4" s="57" t="s">
        <v>8</v>
      </c>
      <c r="T4" s="57"/>
      <c r="U4" s="57"/>
      <c r="V4" s="57"/>
      <c r="W4" s="57" t="s">
        <v>9</v>
      </c>
      <c r="X4" s="57"/>
      <c r="Y4" s="57"/>
      <c r="Z4" s="57"/>
      <c r="AA4" s="7"/>
      <c r="AB4" s="7"/>
      <c r="AC4" s="7"/>
    </row>
    <row r="5" spans="1:31" ht="15.75" x14ac:dyDescent="0.25">
      <c r="A5" s="62" t="s">
        <v>10</v>
      </c>
      <c r="B5" s="62"/>
      <c r="C5" s="9">
        <v>11</v>
      </c>
      <c r="D5" s="9">
        <v>21</v>
      </c>
      <c r="E5" s="9">
        <v>22</v>
      </c>
      <c r="F5" s="9">
        <v>33</v>
      </c>
      <c r="G5" s="9">
        <v>11</v>
      </c>
      <c r="H5" s="9">
        <v>21</v>
      </c>
      <c r="I5" s="9">
        <v>22</v>
      </c>
      <c r="J5" s="9">
        <v>33</v>
      </c>
      <c r="K5" s="9">
        <v>11</v>
      </c>
      <c r="L5" s="9">
        <v>21</v>
      </c>
      <c r="M5" s="9">
        <v>22</v>
      </c>
      <c r="N5" s="9">
        <v>33</v>
      </c>
      <c r="O5" s="9">
        <v>11</v>
      </c>
      <c r="P5" s="9">
        <v>21</v>
      </c>
      <c r="Q5" s="9">
        <v>22</v>
      </c>
      <c r="R5" s="9">
        <v>33</v>
      </c>
      <c r="S5" s="9">
        <v>11</v>
      </c>
      <c r="T5" s="9">
        <v>21</v>
      </c>
      <c r="U5" s="9">
        <v>22</v>
      </c>
      <c r="V5" s="9">
        <v>33</v>
      </c>
      <c r="W5" s="9">
        <v>11</v>
      </c>
      <c r="X5" s="9">
        <v>21</v>
      </c>
      <c r="Y5" s="9">
        <v>22</v>
      </c>
      <c r="Z5" s="9">
        <v>33</v>
      </c>
      <c r="AA5" s="7"/>
      <c r="AB5" s="7"/>
      <c r="AC5" s="7"/>
    </row>
    <row r="6" spans="1:31" ht="16.5" thickBot="1" x14ac:dyDescent="0.3">
      <c r="A6" s="63"/>
      <c r="B6" s="6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7"/>
      <c r="AB6" s="7"/>
      <c r="AC6" s="7"/>
    </row>
    <row r="7" spans="1:31" ht="15.75" x14ac:dyDescent="0.25">
      <c r="A7" s="57" t="s">
        <v>11</v>
      </c>
      <c r="B7" s="58"/>
      <c r="C7" s="10">
        <v>509</v>
      </c>
      <c r="D7" s="11">
        <v>759</v>
      </c>
      <c r="E7" s="11">
        <v>957</v>
      </c>
      <c r="F7" s="12">
        <v>1347</v>
      </c>
      <c r="G7" s="10">
        <v>676</v>
      </c>
      <c r="H7" s="11">
        <v>950</v>
      </c>
      <c r="I7" s="11">
        <v>1194</v>
      </c>
      <c r="J7" s="12">
        <v>1686</v>
      </c>
      <c r="K7" s="10">
        <v>833</v>
      </c>
      <c r="L7" s="11">
        <v>1141</v>
      </c>
      <c r="M7" s="11">
        <v>1431</v>
      </c>
      <c r="N7" s="12">
        <v>2007</v>
      </c>
      <c r="O7" s="10">
        <v>980</v>
      </c>
      <c r="P7" s="11">
        <v>1332</v>
      </c>
      <c r="Q7" s="11">
        <v>1668</v>
      </c>
      <c r="R7" s="12">
        <v>2313</v>
      </c>
      <c r="S7" s="10">
        <v>1117</v>
      </c>
      <c r="T7" s="11">
        <v>1500</v>
      </c>
      <c r="U7" s="11">
        <v>1852</v>
      </c>
      <c r="V7" s="12">
        <v>2607</v>
      </c>
      <c r="W7" s="10">
        <v>1360</v>
      </c>
      <c r="X7" s="11">
        <v>1836</v>
      </c>
      <c r="Y7" s="11">
        <v>2220</v>
      </c>
      <c r="Z7" s="12">
        <v>3180</v>
      </c>
      <c r="AA7" s="7"/>
      <c r="AB7" s="7"/>
      <c r="AC7" s="7"/>
    </row>
    <row r="8" spans="1:31" ht="15.75" x14ac:dyDescent="0.25">
      <c r="A8" s="60" t="s">
        <v>12</v>
      </c>
      <c r="B8" s="61"/>
      <c r="C8" s="13">
        <v>1.3216000000000001</v>
      </c>
      <c r="D8" s="14">
        <v>1.28</v>
      </c>
      <c r="E8" s="14">
        <v>1.3</v>
      </c>
      <c r="F8" s="15">
        <v>1.3279000000000001</v>
      </c>
      <c r="G8" s="13">
        <v>1.3117000000000001</v>
      </c>
      <c r="H8" s="14">
        <v>1.29</v>
      </c>
      <c r="I8" s="14">
        <v>1.3</v>
      </c>
      <c r="J8" s="15">
        <v>1.3277000000000001</v>
      </c>
      <c r="K8" s="13">
        <v>1.3018000000000001</v>
      </c>
      <c r="L8" s="14">
        <v>1.29</v>
      </c>
      <c r="M8" s="14">
        <v>1.3</v>
      </c>
      <c r="N8" s="15">
        <v>1.3274999999999999</v>
      </c>
      <c r="O8" s="13">
        <v>1.2919</v>
      </c>
      <c r="P8" s="14">
        <v>1.31</v>
      </c>
      <c r="Q8" s="14">
        <v>1.3</v>
      </c>
      <c r="R8" s="15">
        <v>1.3273999999999999</v>
      </c>
      <c r="S8" s="13">
        <v>1.2919</v>
      </c>
      <c r="T8" s="14">
        <v>1.31</v>
      </c>
      <c r="U8" s="14">
        <v>1.3</v>
      </c>
      <c r="V8" s="15">
        <v>1.3271999999999999</v>
      </c>
      <c r="W8" s="13">
        <v>1.2919</v>
      </c>
      <c r="X8" s="16">
        <v>1.32</v>
      </c>
      <c r="Y8" s="14">
        <v>1.3</v>
      </c>
      <c r="Z8" s="15">
        <v>1.3268</v>
      </c>
      <c r="AA8" s="7"/>
      <c r="AB8" s="7"/>
      <c r="AC8" s="7"/>
    </row>
    <row r="9" spans="1:31" ht="15.75" x14ac:dyDescent="0.25">
      <c r="A9" s="57" t="s">
        <v>13</v>
      </c>
      <c r="B9" s="58"/>
      <c r="C9" s="17">
        <v>2.09</v>
      </c>
      <c r="D9" s="18">
        <v>2.44</v>
      </c>
      <c r="E9" s="18">
        <v>3.51</v>
      </c>
      <c r="F9" s="19">
        <v>5.26</v>
      </c>
      <c r="G9" s="17">
        <v>2.95</v>
      </c>
      <c r="H9" s="18">
        <v>3.37</v>
      </c>
      <c r="I9" s="18">
        <v>4.92</v>
      </c>
      <c r="J9" s="19">
        <v>7.38</v>
      </c>
      <c r="K9" s="17">
        <v>3.8</v>
      </c>
      <c r="L9" s="18">
        <v>4.3099999999999996</v>
      </c>
      <c r="M9" s="18">
        <v>6.33</v>
      </c>
      <c r="N9" s="19">
        <v>9.49</v>
      </c>
      <c r="O9" s="17">
        <v>4.66</v>
      </c>
      <c r="P9" s="18">
        <v>5.24</v>
      </c>
      <c r="Q9" s="18">
        <v>7.74</v>
      </c>
      <c r="R9" s="19">
        <v>11.61</v>
      </c>
      <c r="S9" s="17">
        <v>5.51</v>
      </c>
      <c r="T9" s="18">
        <v>6.18</v>
      </c>
      <c r="U9" s="18">
        <v>9.15</v>
      </c>
      <c r="V9" s="19">
        <v>13.72</v>
      </c>
      <c r="W9" s="17">
        <v>7.22</v>
      </c>
      <c r="X9" s="18">
        <v>8.0500000000000007</v>
      </c>
      <c r="Y9" s="18">
        <v>11.97</v>
      </c>
      <c r="Z9" s="19">
        <v>17.96</v>
      </c>
      <c r="AA9" s="7"/>
      <c r="AB9" s="7"/>
      <c r="AC9" s="7"/>
    </row>
    <row r="10" spans="1:31" ht="15.75" x14ac:dyDescent="0.25">
      <c r="A10" s="60" t="s">
        <v>14</v>
      </c>
      <c r="B10" s="61"/>
      <c r="C10" s="20">
        <v>9.31</v>
      </c>
      <c r="D10" s="21">
        <v>14.3</v>
      </c>
      <c r="E10" s="21">
        <v>16.5</v>
      </c>
      <c r="F10" s="22">
        <v>24.7</v>
      </c>
      <c r="G10" s="20">
        <v>12.78</v>
      </c>
      <c r="H10" s="21">
        <v>18.829999999999998</v>
      </c>
      <c r="I10" s="21">
        <v>21.83</v>
      </c>
      <c r="J10" s="22">
        <v>32.630000000000003</v>
      </c>
      <c r="K10" s="20">
        <v>16.239999999999998</v>
      </c>
      <c r="L10" s="21">
        <v>23.37</v>
      </c>
      <c r="M10" s="21">
        <v>27.17</v>
      </c>
      <c r="N10" s="22">
        <v>40.57</v>
      </c>
      <c r="O10" s="20">
        <v>19.7</v>
      </c>
      <c r="P10" s="21">
        <v>27.9</v>
      </c>
      <c r="Q10" s="21">
        <v>32.5</v>
      </c>
      <c r="R10" s="22">
        <v>48.5</v>
      </c>
      <c r="S10" s="20">
        <v>22.9</v>
      </c>
      <c r="T10" s="21">
        <v>32.700000000000003</v>
      </c>
      <c r="U10" s="21">
        <v>38.07</v>
      </c>
      <c r="V10" s="22">
        <v>57</v>
      </c>
      <c r="W10" s="20">
        <v>29.3</v>
      </c>
      <c r="X10" s="21">
        <v>42.3</v>
      </c>
      <c r="Y10" s="21">
        <v>49.2</v>
      </c>
      <c r="Z10" s="22">
        <v>74</v>
      </c>
      <c r="AA10" s="7"/>
      <c r="AB10" s="7"/>
      <c r="AC10" s="7"/>
    </row>
    <row r="11" spans="1:31" ht="16.5" thickBot="1" x14ac:dyDescent="0.3">
      <c r="A11" s="57" t="s">
        <v>15</v>
      </c>
      <c r="B11" s="58"/>
      <c r="C11" s="23">
        <v>1.89</v>
      </c>
      <c r="D11" s="24">
        <v>3.8</v>
      </c>
      <c r="E11" s="24">
        <v>3.7</v>
      </c>
      <c r="F11" s="25">
        <v>5.2</v>
      </c>
      <c r="G11" s="23">
        <v>2.34</v>
      </c>
      <c r="H11" s="24">
        <v>4.8</v>
      </c>
      <c r="I11" s="24">
        <v>4.7699999999999996</v>
      </c>
      <c r="J11" s="25">
        <v>6.8</v>
      </c>
      <c r="K11" s="23">
        <v>2.8</v>
      </c>
      <c r="L11" s="24">
        <v>5.8</v>
      </c>
      <c r="M11" s="24">
        <v>5.83</v>
      </c>
      <c r="N11" s="25">
        <v>8.4</v>
      </c>
      <c r="O11" s="23">
        <v>3.25</v>
      </c>
      <c r="P11" s="24">
        <v>6.8</v>
      </c>
      <c r="Q11" s="24">
        <v>6.9</v>
      </c>
      <c r="R11" s="25">
        <v>10</v>
      </c>
      <c r="S11" s="23">
        <v>3.77</v>
      </c>
      <c r="T11" s="24">
        <v>7.57</v>
      </c>
      <c r="U11" s="24">
        <v>7.63</v>
      </c>
      <c r="V11" s="25">
        <v>11.25</v>
      </c>
      <c r="W11" s="23">
        <v>4.8</v>
      </c>
      <c r="X11" s="24">
        <v>9.1</v>
      </c>
      <c r="Y11" s="24">
        <v>9.1</v>
      </c>
      <c r="Z11" s="25">
        <v>13.75</v>
      </c>
      <c r="AA11" s="7"/>
      <c r="AB11" s="7"/>
      <c r="AC11" s="7"/>
    </row>
    <row r="12" spans="1:31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7"/>
    </row>
    <row r="13" spans="1:31" ht="21" x14ac:dyDescent="0.35">
      <c r="A13" s="26" t="s">
        <v>16</v>
      </c>
      <c r="B13" s="26"/>
      <c r="C13" s="26"/>
      <c r="D13" s="26"/>
      <c r="E13" s="27"/>
      <c r="F13" s="54" t="s">
        <v>17</v>
      </c>
      <c r="G13" s="54"/>
      <c r="H13" s="54"/>
      <c r="I13" s="54"/>
      <c r="J13" s="54"/>
    </row>
    <row r="14" spans="1:31" ht="15.75" x14ac:dyDescent="0.25">
      <c r="A14" s="28" t="s">
        <v>18</v>
      </c>
      <c r="B14" s="28"/>
      <c r="C14" s="29">
        <v>75</v>
      </c>
      <c r="E14" s="30" t="s">
        <v>19</v>
      </c>
      <c r="F14" s="31" t="s">
        <v>20</v>
      </c>
      <c r="G14" s="31"/>
      <c r="H14" s="31"/>
      <c r="I14" s="31"/>
      <c r="J14" s="31"/>
    </row>
    <row r="15" spans="1:31" ht="15.75" x14ac:dyDescent="0.25">
      <c r="A15" s="28" t="s">
        <v>21</v>
      </c>
      <c r="B15" s="28"/>
      <c r="C15" s="29">
        <v>65</v>
      </c>
      <c r="E15" s="30" t="s">
        <v>19</v>
      </c>
      <c r="F15" s="31" t="s">
        <v>22</v>
      </c>
      <c r="G15" s="31"/>
      <c r="H15" s="31"/>
      <c r="I15" s="31"/>
      <c r="J15" s="31"/>
    </row>
    <row r="16" spans="1:31" ht="15.75" x14ac:dyDescent="0.25">
      <c r="A16" s="28" t="s">
        <v>23</v>
      </c>
      <c r="B16" s="28"/>
      <c r="C16" s="29">
        <v>20</v>
      </c>
      <c r="E16" s="30" t="s">
        <v>19</v>
      </c>
      <c r="F16" s="31" t="s">
        <v>24</v>
      </c>
      <c r="G16" s="31"/>
      <c r="H16" s="31"/>
      <c r="I16" s="31"/>
      <c r="J16" s="31"/>
    </row>
    <row r="17" spans="1:29" ht="15.75" x14ac:dyDescent="0.25">
      <c r="A17" s="32" t="s">
        <v>25</v>
      </c>
      <c r="B17" s="32"/>
      <c r="C17" s="33">
        <f>(AVERAGE(C14:C15))-C16</f>
        <v>50</v>
      </c>
      <c r="D17" s="7"/>
      <c r="E17" s="34"/>
      <c r="F17" s="3"/>
      <c r="G17" s="3"/>
      <c r="H17" s="3"/>
      <c r="I17" s="7"/>
      <c r="J17" s="7"/>
    </row>
    <row r="18" spans="1:2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</row>
    <row r="19" spans="1:29" ht="15.75" x14ac:dyDescent="0.25">
      <c r="A19" s="7"/>
      <c r="B19" s="35" t="s">
        <v>3</v>
      </c>
      <c r="C19" s="55" t="s">
        <v>4</v>
      </c>
      <c r="D19" s="55"/>
      <c r="E19" s="55"/>
      <c r="F19" s="55"/>
      <c r="G19" s="55" t="s">
        <v>5</v>
      </c>
      <c r="H19" s="55"/>
      <c r="I19" s="55"/>
      <c r="J19" s="55"/>
      <c r="K19" s="55" t="s">
        <v>6</v>
      </c>
      <c r="L19" s="55"/>
      <c r="M19" s="55"/>
      <c r="N19" s="55"/>
      <c r="O19" s="55" t="s">
        <v>7</v>
      </c>
      <c r="P19" s="55"/>
      <c r="Q19" s="55"/>
      <c r="R19" s="55"/>
      <c r="S19" s="55" t="s">
        <v>8</v>
      </c>
      <c r="T19" s="55"/>
      <c r="U19" s="55"/>
      <c r="V19" s="55"/>
      <c r="W19" s="55" t="s">
        <v>9</v>
      </c>
      <c r="X19" s="55"/>
      <c r="Y19" s="55"/>
      <c r="Z19" s="55"/>
      <c r="AA19" s="7"/>
      <c r="AB19" s="7"/>
      <c r="AC19" s="7"/>
    </row>
    <row r="20" spans="1:29" ht="15.75" x14ac:dyDescent="0.25">
      <c r="A20" s="7"/>
      <c r="B20" s="36" t="s">
        <v>10</v>
      </c>
      <c r="C20" s="37">
        <v>11</v>
      </c>
      <c r="D20" s="37">
        <v>21</v>
      </c>
      <c r="E20" s="37">
        <v>22</v>
      </c>
      <c r="F20" s="37">
        <v>33</v>
      </c>
      <c r="G20" s="37">
        <v>11</v>
      </c>
      <c r="H20" s="37">
        <v>21</v>
      </c>
      <c r="I20" s="37">
        <v>22</v>
      </c>
      <c r="J20" s="37">
        <v>33</v>
      </c>
      <c r="K20" s="37">
        <v>11</v>
      </c>
      <c r="L20" s="37">
        <v>21</v>
      </c>
      <c r="M20" s="37">
        <v>22</v>
      </c>
      <c r="N20" s="37">
        <v>33</v>
      </c>
      <c r="O20" s="37">
        <v>11</v>
      </c>
      <c r="P20" s="37">
        <v>21</v>
      </c>
      <c r="Q20" s="37">
        <v>22</v>
      </c>
      <c r="R20" s="37">
        <v>33</v>
      </c>
      <c r="S20" s="37">
        <v>11</v>
      </c>
      <c r="T20" s="37">
        <v>21</v>
      </c>
      <c r="U20" s="37">
        <v>22</v>
      </c>
      <c r="V20" s="37">
        <v>33</v>
      </c>
      <c r="W20" s="37">
        <v>11</v>
      </c>
      <c r="X20" s="37">
        <v>21</v>
      </c>
      <c r="Y20" s="37">
        <v>22</v>
      </c>
      <c r="Z20" s="37">
        <v>33</v>
      </c>
      <c r="AA20" s="7"/>
      <c r="AB20" s="7"/>
      <c r="AC20" s="7"/>
    </row>
    <row r="21" spans="1:29" ht="16.5" thickBot="1" x14ac:dyDescent="0.3">
      <c r="A21" s="7"/>
      <c r="B21" s="38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7"/>
      <c r="AB21" s="7"/>
      <c r="AC21" s="7"/>
    </row>
    <row r="22" spans="1:29" ht="15.75" x14ac:dyDescent="0.25">
      <c r="A22" s="7"/>
      <c r="B22" s="39">
        <v>400</v>
      </c>
      <c r="C22" s="40">
        <f t="shared" ref="C22:R37" si="0">ROUND((($C$17/50)^C$8)*(C$7/1000*$B22),0)</f>
        <v>204</v>
      </c>
      <c r="D22" s="11">
        <f t="shared" si="0"/>
        <v>304</v>
      </c>
      <c r="E22" s="11">
        <f t="shared" si="0"/>
        <v>383</v>
      </c>
      <c r="F22" s="12">
        <f t="shared" si="0"/>
        <v>539</v>
      </c>
      <c r="G22" s="40">
        <f t="shared" si="0"/>
        <v>270</v>
      </c>
      <c r="H22" s="11">
        <f t="shared" si="0"/>
        <v>380</v>
      </c>
      <c r="I22" s="11">
        <f t="shared" si="0"/>
        <v>478</v>
      </c>
      <c r="J22" s="12">
        <f t="shared" si="0"/>
        <v>674</v>
      </c>
      <c r="K22" s="40">
        <f t="shared" si="0"/>
        <v>333</v>
      </c>
      <c r="L22" s="11">
        <f t="shared" si="0"/>
        <v>456</v>
      </c>
      <c r="M22" s="11">
        <f t="shared" si="0"/>
        <v>572</v>
      </c>
      <c r="N22" s="12">
        <f t="shared" si="0"/>
        <v>803</v>
      </c>
      <c r="O22" s="40">
        <f t="shared" si="0"/>
        <v>392</v>
      </c>
      <c r="P22" s="11">
        <f t="shared" si="0"/>
        <v>533</v>
      </c>
      <c r="Q22" s="11">
        <f t="shared" si="0"/>
        <v>667</v>
      </c>
      <c r="R22" s="12">
        <f t="shared" si="0"/>
        <v>925</v>
      </c>
      <c r="S22" s="10">
        <f t="shared" ref="S22:Z34" si="1">ROUND((($C$17/50)^S$8)*(S$7/1000*$B22),0)</f>
        <v>447</v>
      </c>
      <c r="T22" s="11">
        <f t="shared" si="1"/>
        <v>600</v>
      </c>
      <c r="U22" s="11">
        <f t="shared" si="1"/>
        <v>741</v>
      </c>
      <c r="V22" s="12">
        <f t="shared" si="1"/>
        <v>1043</v>
      </c>
      <c r="W22" s="10">
        <f t="shared" si="1"/>
        <v>544</v>
      </c>
      <c r="X22" s="11">
        <f t="shared" si="1"/>
        <v>734</v>
      </c>
      <c r="Y22" s="11">
        <f t="shared" si="1"/>
        <v>888</v>
      </c>
      <c r="Z22" s="12">
        <f t="shared" si="1"/>
        <v>1272</v>
      </c>
      <c r="AA22" s="7"/>
      <c r="AB22" s="7"/>
      <c r="AC22" s="7"/>
    </row>
    <row r="23" spans="1:29" ht="15.75" x14ac:dyDescent="0.25">
      <c r="A23" s="7"/>
      <c r="B23" s="41">
        <v>500</v>
      </c>
      <c r="C23" s="42">
        <f t="shared" si="0"/>
        <v>255</v>
      </c>
      <c r="D23" s="43">
        <f t="shared" si="0"/>
        <v>380</v>
      </c>
      <c r="E23" s="43">
        <f t="shared" si="0"/>
        <v>479</v>
      </c>
      <c r="F23" s="44">
        <f t="shared" si="0"/>
        <v>674</v>
      </c>
      <c r="G23" s="42">
        <f t="shared" si="0"/>
        <v>338</v>
      </c>
      <c r="H23" s="43">
        <f t="shared" si="0"/>
        <v>475</v>
      </c>
      <c r="I23" s="43">
        <f t="shared" si="0"/>
        <v>597</v>
      </c>
      <c r="J23" s="44">
        <f t="shared" si="0"/>
        <v>843</v>
      </c>
      <c r="K23" s="42">
        <f t="shared" si="0"/>
        <v>417</v>
      </c>
      <c r="L23" s="43">
        <f t="shared" si="0"/>
        <v>571</v>
      </c>
      <c r="M23" s="43">
        <f t="shared" si="0"/>
        <v>716</v>
      </c>
      <c r="N23" s="44">
        <f t="shared" si="0"/>
        <v>1004</v>
      </c>
      <c r="O23" s="42">
        <f t="shared" si="0"/>
        <v>490</v>
      </c>
      <c r="P23" s="43">
        <f t="shared" si="0"/>
        <v>666</v>
      </c>
      <c r="Q23" s="43">
        <f t="shared" si="0"/>
        <v>834</v>
      </c>
      <c r="R23" s="44">
        <f t="shared" si="0"/>
        <v>1157</v>
      </c>
      <c r="S23" s="45">
        <f t="shared" si="1"/>
        <v>559</v>
      </c>
      <c r="T23" s="43">
        <f t="shared" si="1"/>
        <v>750</v>
      </c>
      <c r="U23" s="43">
        <f t="shared" si="1"/>
        <v>926</v>
      </c>
      <c r="V23" s="44">
        <f t="shared" si="1"/>
        <v>1304</v>
      </c>
      <c r="W23" s="45">
        <f t="shared" si="1"/>
        <v>680</v>
      </c>
      <c r="X23" s="43">
        <f t="shared" si="1"/>
        <v>918</v>
      </c>
      <c r="Y23" s="43">
        <f t="shared" si="1"/>
        <v>1110</v>
      </c>
      <c r="Z23" s="44">
        <f t="shared" si="1"/>
        <v>1590</v>
      </c>
      <c r="AA23" s="7"/>
      <c r="AB23" s="7"/>
      <c r="AC23" s="7"/>
    </row>
    <row r="24" spans="1:29" ht="15.75" x14ac:dyDescent="0.25">
      <c r="A24" s="7"/>
      <c r="B24" s="39">
        <v>600</v>
      </c>
      <c r="C24" s="46">
        <f t="shared" si="0"/>
        <v>305</v>
      </c>
      <c r="D24" s="47">
        <f t="shared" si="0"/>
        <v>455</v>
      </c>
      <c r="E24" s="47">
        <f t="shared" si="0"/>
        <v>574</v>
      </c>
      <c r="F24" s="48">
        <f t="shared" si="0"/>
        <v>808</v>
      </c>
      <c r="G24" s="46">
        <f t="shared" si="0"/>
        <v>406</v>
      </c>
      <c r="H24" s="47">
        <f t="shared" si="0"/>
        <v>570</v>
      </c>
      <c r="I24" s="47">
        <f t="shared" si="0"/>
        <v>716</v>
      </c>
      <c r="J24" s="48">
        <f t="shared" si="0"/>
        <v>1012</v>
      </c>
      <c r="K24" s="46">
        <f t="shared" si="0"/>
        <v>500</v>
      </c>
      <c r="L24" s="47">
        <f t="shared" si="0"/>
        <v>685</v>
      </c>
      <c r="M24" s="47">
        <f t="shared" si="0"/>
        <v>859</v>
      </c>
      <c r="N24" s="48">
        <f t="shared" si="0"/>
        <v>1204</v>
      </c>
      <c r="O24" s="46">
        <f t="shared" si="0"/>
        <v>588</v>
      </c>
      <c r="P24" s="47">
        <f t="shared" si="0"/>
        <v>799</v>
      </c>
      <c r="Q24" s="47">
        <f t="shared" si="0"/>
        <v>1001</v>
      </c>
      <c r="R24" s="48">
        <f t="shared" si="0"/>
        <v>1388</v>
      </c>
      <c r="S24" s="49">
        <f t="shared" si="1"/>
        <v>670</v>
      </c>
      <c r="T24" s="47">
        <f t="shared" si="1"/>
        <v>900</v>
      </c>
      <c r="U24" s="47">
        <f t="shared" si="1"/>
        <v>1111</v>
      </c>
      <c r="V24" s="48">
        <f t="shared" si="1"/>
        <v>1564</v>
      </c>
      <c r="W24" s="49">
        <f t="shared" si="1"/>
        <v>816</v>
      </c>
      <c r="X24" s="47">
        <f t="shared" si="1"/>
        <v>1102</v>
      </c>
      <c r="Y24" s="47">
        <f t="shared" si="1"/>
        <v>1332</v>
      </c>
      <c r="Z24" s="48">
        <f t="shared" si="1"/>
        <v>1908</v>
      </c>
      <c r="AA24" s="7"/>
      <c r="AB24" s="7"/>
      <c r="AC24" s="7"/>
    </row>
    <row r="25" spans="1:29" ht="15.75" x14ac:dyDescent="0.25">
      <c r="A25" s="7"/>
      <c r="B25" s="41">
        <v>700</v>
      </c>
      <c r="C25" s="42">
        <f t="shared" si="0"/>
        <v>356</v>
      </c>
      <c r="D25" s="43">
        <f t="shared" si="0"/>
        <v>531</v>
      </c>
      <c r="E25" s="43">
        <f t="shared" si="0"/>
        <v>670</v>
      </c>
      <c r="F25" s="44">
        <f t="shared" si="0"/>
        <v>943</v>
      </c>
      <c r="G25" s="42">
        <f t="shared" si="0"/>
        <v>473</v>
      </c>
      <c r="H25" s="43">
        <f t="shared" si="0"/>
        <v>665</v>
      </c>
      <c r="I25" s="43">
        <f t="shared" si="0"/>
        <v>836</v>
      </c>
      <c r="J25" s="44">
        <f t="shared" si="0"/>
        <v>1180</v>
      </c>
      <c r="K25" s="42">
        <f t="shared" si="0"/>
        <v>583</v>
      </c>
      <c r="L25" s="43">
        <f t="shared" si="0"/>
        <v>799</v>
      </c>
      <c r="M25" s="43">
        <f t="shared" si="0"/>
        <v>1002</v>
      </c>
      <c r="N25" s="44">
        <f t="shared" si="0"/>
        <v>1405</v>
      </c>
      <c r="O25" s="42">
        <f t="shared" si="0"/>
        <v>686</v>
      </c>
      <c r="P25" s="43">
        <f t="shared" si="0"/>
        <v>932</v>
      </c>
      <c r="Q25" s="43">
        <f t="shared" si="0"/>
        <v>1168</v>
      </c>
      <c r="R25" s="44">
        <f t="shared" si="0"/>
        <v>1619</v>
      </c>
      <c r="S25" s="45">
        <f t="shared" si="1"/>
        <v>782</v>
      </c>
      <c r="T25" s="43">
        <f t="shared" si="1"/>
        <v>1050</v>
      </c>
      <c r="U25" s="43">
        <f t="shared" si="1"/>
        <v>1296</v>
      </c>
      <c r="V25" s="44">
        <f t="shared" si="1"/>
        <v>1825</v>
      </c>
      <c r="W25" s="45">
        <f t="shared" si="1"/>
        <v>952</v>
      </c>
      <c r="X25" s="43">
        <f t="shared" si="1"/>
        <v>1285</v>
      </c>
      <c r="Y25" s="43">
        <f t="shared" si="1"/>
        <v>1554</v>
      </c>
      <c r="Z25" s="44">
        <f t="shared" si="1"/>
        <v>2226</v>
      </c>
      <c r="AA25" s="7"/>
      <c r="AB25" s="7"/>
      <c r="AC25" s="7"/>
    </row>
    <row r="26" spans="1:29" ht="15.75" x14ac:dyDescent="0.25">
      <c r="A26" s="7"/>
      <c r="B26" s="39">
        <v>800</v>
      </c>
      <c r="C26" s="46">
        <f t="shared" si="0"/>
        <v>407</v>
      </c>
      <c r="D26" s="47">
        <f t="shared" si="0"/>
        <v>607</v>
      </c>
      <c r="E26" s="47">
        <f t="shared" si="0"/>
        <v>766</v>
      </c>
      <c r="F26" s="48">
        <f t="shared" si="0"/>
        <v>1078</v>
      </c>
      <c r="G26" s="46">
        <f t="shared" si="0"/>
        <v>541</v>
      </c>
      <c r="H26" s="47">
        <f t="shared" si="0"/>
        <v>760</v>
      </c>
      <c r="I26" s="47">
        <f t="shared" si="0"/>
        <v>955</v>
      </c>
      <c r="J26" s="48">
        <f t="shared" si="0"/>
        <v>1349</v>
      </c>
      <c r="K26" s="46">
        <f t="shared" si="0"/>
        <v>666</v>
      </c>
      <c r="L26" s="47">
        <f t="shared" si="0"/>
        <v>913</v>
      </c>
      <c r="M26" s="47">
        <f t="shared" si="0"/>
        <v>1145</v>
      </c>
      <c r="N26" s="48">
        <f t="shared" si="0"/>
        <v>1606</v>
      </c>
      <c r="O26" s="46">
        <f t="shared" si="0"/>
        <v>784</v>
      </c>
      <c r="P26" s="47">
        <f t="shared" si="0"/>
        <v>1066</v>
      </c>
      <c r="Q26" s="47">
        <f t="shared" si="0"/>
        <v>1334</v>
      </c>
      <c r="R26" s="48">
        <f t="shared" si="0"/>
        <v>1850</v>
      </c>
      <c r="S26" s="49">
        <f t="shared" si="1"/>
        <v>894</v>
      </c>
      <c r="T26" s="47">
        <f t="shared" si="1"/>
        <v>1200</v>
      </c>
      <c r="U26" s="47">
        <f t="shared" si="1"/>
        <v>1482</v>
      </c>
      <c r="V26" s="48">
        <f t="shared" si="1"/>
        <v>2086</v>
      </c>
      <c r="W26" s="49">
        <f t="shared" si="1"/>
        <v>1088</v>
      </c>
      <c r="X26" s="47">
        <f t="shared" si="1"/>
        <v>1469</v>
      </c>
      <c r="Y26" s="47">
        <f t="shared" si="1"/>
        <v>1776</v>
      </c>
      <c r="Z26" s="48">
        <f t="shared" si="1"/>
        <v>2544</v>
      </c>
      <c r="AA26" s="7"/>
      <c r="AB26" s="7"/>
      <c r="AC26" s="7"/>
    </row>
    <row r="27" spans="1:29" ht="15.75" x14ac:dyDescent="0.25">
      <c r="A27" s="7"/>
      <c r="B27" s="41">
        <v>900</v>
      </c>
      <c r="C27" s="42">
        <f t="shared" si="0"/>
        <v>458</v>
      </c>
      <c r="D27" s="43">
        <f t="shared" si="0"/>
        <v>683</v>
      </c>
      <c r="E27" s="43">
        <f t="shared" si="0"/>
        <v>861</v>
      </c>
      <c r="F27" s="44">
        <f t="shared" si="0"/>
        <v>1212</v>
      </c>
      <c r="G27" s="42">
        <f t="shared" si="0"/>
        <v>608</v>
      </c>
      <c r="H27" s="43">
        <f t="shared" si="0"/>
        <v>855</v>
      </c>
      <c r="I27" s="43">
        <f t="shared" si="0"/>
        <v>1075</v>
      </c>
      <c r="J27" s="44">
        <f t="shared" si="0"/>
        <v>1517</v>
      </c>
      <c r="K27" s="42">
        <f t="shared" si="0"/>
        <v>750</v>
      </c>
      <c r="L27" s="43">
        <f t="shared" si="0"/>
        <v>1027</v>
      </c>
      <c r="M27" s="43">
        <f t="shared" si="0"/>
        <v>1288</v>
      </c>
      <c r="N27" s="44">
        <f t="shared" si="0"/>
        <v>1806</v>
      </c>
      <c r="O27" s="42">
        <f t="shared" si="0"/>
        <v>882</v>
      </c>
      <c r="P27" s="43">
        <f t="shared" si="0"/>
        <v>1199</v>
      </c>
      <c r="Q27" s="43">
        <f t="shared" si="0"/>
        <v>1501</v>
      </c>
      <c r="R27" s="44">
        <f t="shared" si="0"/>
        <v>2082</v>
      </c>
      <c r="S27" s="45">
        <f t="shared" si="1"/>
        <v>1005</v>
      </c>
      <c r="T27" s="43">
        <f t="shared" si="1"/>
        <v>1350</v>
      </c>
      <c r="U27" s="43">
        <f t="shared" si="1"/>
        <v>1667</v>
      </c>
      <c r="V27" s="44">
        <f t="shared" si="1"/>
        <v>2346</v>
      </c>
      <c r="W27" s="45">
        <f t="shared" si="1"/>
        <v>1224</v>
      </c>
      <c r="X27" s="43">
        <f t="shared" si="1"/>
        <v>1652</v>
      </c>
      <c r="Y27" s="43">
        <f t="shared" si="1"/>
        <v>1998</v>
      </c>
      <c r="Z27" s="44">
        <f t="shared" si="1"/>
        <v>2862</v>
      </c>
      <c r="AA27" s="7"/>
      <c r="AB27" s="7"/>
      <c r="AC27" s="7"/>
    </row>
    <row r="28" spans="1:29" ht="15.75" x14ac:dyDescent="0.25">
      <c r="A28" s="7"/>
      <c r="B28" s="39">
        <v>1000</v>
      </c>
      <c r="C28" s="46">
        <f t="shared" si="0"/>
        <v>509</v>
      </c>
      <c r="D28" s="47">
        <f t="shared" si="0"/>
        <v>759</v>
      </c>
      <c r="E28" s="47">
        <f t="shared" si="0"/>
        <v>957</v>
      </c>
      <c r="F28" s="48">
        <f t="shared" si="0"/>
        <v>1347</v>
      </c>
      <c r="G28" s="46">
        <f t="shared" si="0"/>
        <v>676</v>
      </c>
      <c r="H28" s="47">
        <f t="shared" si="0"/>
        <v>950</v>
      </c>
      <c r="I28" s="47">
        <f t="shared" si="0"/>
        <v>1194</v>
      </c>
      <c r="J28" s="48">
        <f t="shared" si="0"/>
        <v>1686</v>
      </c>
      <c r="K28" s="46">
        <f t="shared" si="0"/>
        <v>833</v>
      </c>
      <c r="L28" s="47">
        <f t="shared" si="0"/>
        <v>1141</v>
      </c>
      <c r="M28" s="47">
        <f t="shared" si="0"/>
        <v>1431</v>
      </c>
      <c r="N28" s="48">
        <f t="shared" si="0"/>
        <v>2007</v>
      </c>
      <c r="O28" s="46">
        <f t="shared" si="0"/>
        <v>980</v>
      </c>
      <c r="P28" s="47">
        <f t="shared" si="0"/>
        <v>1332</v>
      </c>
      <c r="Q28" s="47">
        <f t="shared" si="0"/>
        <v>1668</v>
      </c>
      <c r="R28" s="48">
        <f t="shared" si="0"/>
        <v>2313</v>
      </c>
      <c r="S28" s="49">
        <f t="shared" si="1"/>
        <v>1117</v>
      </c>
      <c r="T28" s="47">
        <f t="shared" si="1"/>
        <v>1500</v>
      </c>
      <c r="U28" s="47">
        <f t="shared" si="1"/>
        <v>1852</v>
      </c>
      <c r="V28" s="48">
        <f t="shared" si="1"/>
        <v>2607</v>
      </c>
      <c r="W28" s="49">
        <f t="shared" si="1"/>
        <v>1360</v>
      </c>
      <c r="X28" s="47">
        <f t="shared" si="1"/>
        <v>1836</v>
      </c>
      <c r="Y28" s="47">
        <f t="shared" si="1"/>
        <v>2220</v>
      </c>
      <c r="Z28" s="48">
        <f t="shared" si="1"/>
        <v>3180</v>
      </c>
      <c r="AA28" s="7"/>
      <c r="AB28" s="7"/>
      <c r="AC28" s="7"/>
    </row>
    <row r="29" spans="1:29" ht="15.75" x14ac:dyDescent="0.25">
      <c r="A29" s="7"/>
      <c r="B29" s="41">
        <v>1100</v>
      </c>
      <c r="C29" s="42">
        <f t="shared" si="0"/>
        <v>560</v>
      </c>
      <c r="D29" s="43">
        <f t="shared" si="0"/>
        <v>835</v>
      </c>
      <c r="E29" s="43">
        <f t="shared" si="0"/>
        <v>1053</v>
      </c>
      <c r="F29" s="44">
        <f t="shared" si="0"/>
        <v>1482</v>
      </c>
      <c r="G29" s="42">
        <f t="shared" si="0"/>
        <v>744</v>
      </c>
      <c r="H29" s="43">
        <f t="shared" si="0"/>
        <v>1045</v>
      </c>
      <c r="I29" s="43">
        <f t="shared" si="0"/>
        <v>1313</v>
      </c>
      <c r="J29" s="44">
        <f t="shared" si="0"/>
        <v>1855</v>
      </c>
      <c r="K29" s="42">
        <f t="shared" si="0"/>
        <v>916</v>
      </c>
      <c r="L29" s="43">
        <f t="shared" si="0"/>
        <v>1255</v>
      </c>
      <c r="M29" s="43">
        <f t="shared" si="0"/>
        <v>1574</v>
      </c>
      <c r="N29" s="44">
        <f t="shared" si="0"/>
        <v>2208</v>
      </c>
      <c r="O29" s="42">
        <f t="shared" si="0"/>
        <v>1078</v>
      </c>
      <c r="P29" s="43">
        <f t="shared" si="0"/>
        <v>1465</v>
      </c>
      <c r="Q29" s="43">
        <f t="shared" si="0"/>
        <v>1835</v>
      </c>
      <c r="R29" s="44">
        <f t="shared" si="0"/>
        <v>2544</v>
      </c>
      <c r="S29" s="45">
        <f t="shared" si="1"/>
        <v>1229</v>
      </c>
      <c r="T29" s="43">
        <f t="shared" si="1"/>
        <v>1650</v>
      </c>
      <c r="U29" s="43">
        <f t="shared" si="1"/>
        <v>2037</v>
      </c>
      <c r="V29" s="44">
        <f t="shared" si="1"/>
        <v>2868</v>
      </c>
      <c r="W29" s="45">
        <f t="shared" si="1"/>
        <v>1496</v>
      </c>
      <c r="X29" s="43">
        <f t="shared" si="1"/>
        <v>2020</v>
      </c>
      <c r="Y29" s="43">
        <f t="shared" si="1"/>
        <v>2442</v>
      </c>
      <c r="Z29" s="44">
        <f t="shared" si="1"/>
        <v>3498</v>
      </c>
      <c r="AA29" s="7"/>
      <c r="AB29" s="7"/>
      <c r="AC29" s="7"/>
    </row>
    <row r="30" spans="1:29" ht="15.75" x14ac:dyDescent="0.25">
      <c r="A30" s="7"/>
      <c r="B30" s="39">
        <v>1200</v>
      </c>
      <c r="C30" s="46">
        <f t="shared" si="0"/>
        <v>611</v>
      </c>
      <c r="D30" s="47">
        <f t="shared" si="0"/>
        <v>911</v>
      </c>
      <c r="E30" s="47">
        <f t="shared" si="0"/>
        <v>1148</v>
      </c>
      <c r="F30" s="48">
        <f t="shared" si="0"/>
        <v>1616</v>
      </c>
      <c r="G30" s="46">
        <f t="shared" si="0"/>
        <v>811</v>
      </c>
      <c r="H30" s="47">
        <f t="shared" si="0"/>
        <v>1140</v>
      </c>
      <c r="I30" s="47">
        <f t="shared" si="0"/>
        <v>1433</v>
      </c>
      <c r="J30" s="48">
        <f t="shared" si="0"/>
        <v>2023</v>
      </c>
      <c r="K30" s="46">
        <f t="shared" si="0"/>
        <v>1000</v>
      </c>
      <c r="L30" s="47">
        <f t="shared" si="0"/>
        <v>1369</v>
      </c>
      <c r="M30" s="47">
        <f t="shared" si="0"/>
        <v>1717</v>
      </c>
      <c r="N30" s="48">
        <f t="shared" si="0"/>
        <v>2408</v>
      </c>
      <c r="O30" s="46">
        <f t="shared" si="0"/>
        <v>1176</v>
      </c>
      <c r="P30" s="47">
        <f t="shared" si="0"/>
        <v>1598</v>
      </c>
      <c r="Q30" s="47">
        <f t="shared" si="0"/>
        <v>2002</v>
      </c>
      <c r="R30" s="48">
        <f t="shared" si="0"/>
        <v>2776</v>
      </c>
      <c r="S30" s="49">
        <f t="shared" si="1"/>
        <v>1340</v>
      </c>
      <c r="T30" s="47">
        <f t="shared" si="1"/>
        <v>1800</v>
      </c>
      <c r="U30" s="47">
        <f t="shared" si="1"/>
        <v>2222</v>
      </c>
      <c r="V30" s="48">
        <f t="shared" si="1"/>
        <v>3128</v>
      </c>
      <c r="W30" s="49">
        <f t="shared" si="1"/>
        <v>1632</v>
      </c>
      <c r="X30" s="47">
        <f t="shared" si="1"/>
        <v>2203</v>
      </c>
      <c r="Y30" s="47">
        <f t="shared" si="1"/>
        <v>2664</v>
      </c>
      <c r="Z30" s="48">
        <f t="shared" si="1"/>
        <v>3816</v>
      </c>
      <c r="AA30" s="7"/>
      <c r="AB30" s="7"/>
      <c r="AC30" s="7"/>
    </row>
    <row r="31" spans="1:29" ht="15.75" x14ac:dyDescent="0.25">
      <c r="A31" s="7"/>
      <c r="B31" s="41">
        <v>1400</v>
      </c>
      <c r="C31" s="42">
        <f t="shared" si="0"/>
        <v>713</v>
      </c>
      <c r="D31" s="43">
        <f t="shared" si="0"/>
        <v>1063</v>
      </c>
      <c r="E31" s="43">
        <f t="shared" si="0"/>
        <v>1340</v>
      </c>
      <c r="F31" s="44">
        <f t="shared" si="0"/>
        <v>1886</v>
      </c>
      <c r="G31" s="42">
        <f t="shared" si="0"/>
        <v>946</v>
      </c>
      <c r="H31" s="43">
        <f t="shared" si="0"/>
        <v>1330</v>
      </c>
      <c r="I31" s="43">
        <f t="shared" si="0"/>
        <v>1672</v>
      </c>
      <c r="J31" s="44">
        <f t="shared" si="0"/>
        <v>2360</v>
      </c>
      <c r="K31" s="42">
        <f t="shared" si="0"/>
        <v>1166</v>
      </c>
      <c r="L31" s="43">
        <f t="shared" si="0"/>
        <v>1597</v>
      </c>
      <c r="M31" s="43">
        <f t="shared" si="0"/>
        <v>2003</v>
      </c>
      <c r="N31" s="44">
        <f t="shared" si="0"/>
        <v>2810</v>
      </c>
      <c r="O31" s="42">
        <f t="shared" si="0"/>
        <v>1372</v>
      </c>
      <c r="P31" s="43">
        <f t="shared" si="0"/>
        <v>1865</v>
      </c>
      <c r="Q31" s="43">
        <f t="shared" si="0"/>
        <v>2335</v>
      </c>
      <c r="R31" s="44">
        <f t="shared" si="0"/>
        <v>3238</v>
      </c>
      <c r="S31" s="45">
        <f t="shared" si="1"/>
        <v>1564</v>
      </c>
      <c r="T31" s="43">
        <f t="shared" si="1"/>
        <v>2100</v>
      </c>
      <c r="U31" s="43">
        <f t="shared" si="1"/>
        <v>2593</v>
      </c>
      <c r="V31" s="44">
        <f t="shared" si="1"/>
        <v>3650</v>
      </c>
      <c r="W31" s="45">
        <f t="shared" si="1"/>
        <v>1904</v>
      </c>
      <c r="X31" s="43">
        <f t="shared" si="1"/>
        <v>2570</v>
      </c>
      <c r="Y31" s="43">
        <f t="shared" si="1"/>
        <v>3108</v>
      </c>
      <c r="Z31" s="44">
        <f t="shared" si="1"/>
        <v>4452</v>
      </c>
      <c r="AA31" s="7"/>
      <c r="AB31" s="7"/>
      <c r="AC31" s="7"/>
    </row>
    <row r="32" spans="1:29" ht="15.75" x14ac:dyDescent="0.25">
      <c r="A32" s="7"/>
      <c r="B32" s="39">
        <v>1600</v>
      </c>
      <c r="C32" s="46"/>
      <c r="D32" s="47">
        <f t="shared" si="0"/>
        <v>1214</v>
      </c>
      <c r="E32" s="47">
        <f t="shared" si="0"/>
        <v>1531</v>
      </c>
      <c r="F32" s="48">
        <f t="shared" si="0"/>
        <v>2155</v>
      </c>
      <c r="G32" s="46">
        <f t="shared" si="0"/>
        <v>1082</v>
      </c>
      <c r="H32" s="47">
        <f t="shared" si="0"/>
        <v>1520</v>
      </c>
      <c r="I32" s="47">
        <f t="shared" si="0"/>
        <v>1910</v>
      </c>
      <c r="J32" s="48">
        <f t="shared" si="0"/>
        <v>2698</v>
      </c>
      <c r="K32" s="46">
        <f t="shared" si="0"/>
        <v>1333</v>
      </c>
      <c r="L32" s="47">
        <f t="shared" si="0"/>
        <v>1826</v>
      </c>
      <c r="M32" s="47">
        <f t="shared" si="0"/>
        <v>2290</v>
      </c>
      <c r="N32" s="48">
        <f t="shared" si="0"/>
        <v>3211</v>
      </c>
      <c r="O32" s="46">
        <f t="shared" si="0"/>
        <v>1568</v>
      </c>
      <c r="P32" s="47">
        <f t="shared" si="0"/>
        <v>2131</v>
      </c>
      <c r="Q32" s="47">
        <f t="shared" si="0"/>
        <v>2669</v>
      </c>
      <c r="R32" s="48">
        <f t="shared" si="0"/>
        <v>3701</v>
      </c>
      <c r="S32" s="49">
        <f t="shared" si="1"/>
        <v>1787</v>
      </c>
      <c r="T32" s="47">
        <f t="shared" si="1"/>
        <v>2400</v>
      </c>
      <c r="U32" s="47">
        <f t="shared" si="1"/>
        <v>2963</v>
      </c>
      <c r="V32" s="48">
        <f t="shared" si="1"/>
        <v>4171</v>
      </c>
      <c r="W32" s="49">
        <f t="shared" si="1"/>
        <v>2176</v>
      </c>
      <c r="X32" s="47">
        <f t="shared" si="1"/>
        <v>2938</v>
      </c>
      <c r="Y32" s="47">
        <f t="shared" si="1"/>
        <v>3552</v>
      </c>
      <c r="Z32" s="48">
        <f t="shared" si="1"/>
        <v>5088</v>
      </c>
      <c r="AA32" s="7"/>
      <c r="AB32" s="7"/>
      <c r="AC32" s="7"/>
    </row>
    <row r="33" spans="1:29" ht="15.75" x14ac:dyDescent="0.25">
      <c r="A33" s="7"/>
      <c r="B33" s="41">
        <v>1800</v>
      </c>
      <c r="C33" s="42"/>
      <c r="D33" s="43">
        <f t="shared" si="0"/>
        <v>1366</v>
      </c>
      <c r="E33" s="43">
        <f t="shared" si="0"/>
        <v>1723</v>
      </c>
      <c r="F33" s="44">
        <f t="shared" si="0"/>
        <v>2425</v>
      </c>
      <c r="G33" s="42">
        <f t="shared" si="0"/>
        <v>1217</v>
      </c>
      <c r="H33" s="43">
        <f t="shared" si="0"/>
        <v>1710</v>
      </c>
      <c r="I33" s="43">
        <f t="shared" si="0"/>
        <v>2149</v>
      </c>
      <c r="J33" s="44">
        <f t="shared" si="0"/>
        <v>3035</v>
      </c>
      <c r="K33" s="42">
        <f t="shared" si="0"/>
        <v>1499</v>
      </c>
      <c r="L33" s="43">
        <f t="shared" si="0"/>
        <v>2054</v>
      </c>
      <c r="M33" s="43">
        <f t="shared" si="0"/>
        <v>2576</v>
      </c>
      <c r="N33" s="44">
        <f t="shared" si="0"/>
        <v>3613</v>
      </c>
      <c r="O33" s="42">
        <f t="shared" si="0"/>
        <v>1764</v>
      </c>
      <c r="P33" s="43">
        <f t="shared" si="0"/>
        <v>2398</v>
      </c>
      <c r="Q33" s="43">
        <f t="shared" si="0"/>
        <v>3002</v>
      </c>
      <c r="R33" s="44">
        <f t="shared" si="0"/>
        <v>4163</v>
      </c>
      <c r="S33" s="45">
        <f t="shared" si="1"/>
        <v>2011</v>
      </c>
      <c r="T33" s="43">
        <f t="shared" si="1"/>
        <v>2700</v>
      </c>
      <c r="U33" s="43">
        <f t="shared" si="1"/>
        <v>3334</v>
      </c>
      <c r="V33" s="44">
        <f t="shared" si="1"/>
        <v>4693</v>
      </c>
      <c r="W33" s="45">
        <f t="shared" si="1"/>
        <v>2448</v>
      </c>
      <c r="X33" s="43">
        <f t="shared" si="1"/>
        <v>3305</v>
      </c>
      <c r="Y33" s="43">
        <f t="shared" si="1"/>
        <v>3996</v>
      </c>
      <c r="Z33" s="44">
        <f t="shared" si="1"/>
        <v>5724</v>
      </c>
      <c r="AA33" s="7"/>
      <c r="AB33" s="7"/>
      <c r="AC33" s="7"/>
    </row>
    <row r="34" spans="1:29" ht="15.75" x14ac:dyDescent="0.25">
      <c r="A34" s="7"/>
      <c r="B34" s="39">
        <v>2000</v>
      </c>
      <c r="C34" s="46"/>
      <c r="D34" s="47">
        <f t="shared" si="0"/>
        <v>1518</v>
      </c>
      <c r="E34" s="47">
        <f t="shared" si="0"/>
        <v>1914</v>
      </c>
      <c r="F34" s="48">
        <f t="shared" si="0"/>
        <v>2694</v>
      </c>
      <c r="G34" s="46">
        <f t="shared" si="0"/>
        <v>1352</v>
      </c>
      <c r="H34" s="47">
        <f t="shared" si="0"/>
        <v>1900</v>
      </c>
      <c r="I34" s="47">
        <f t="shared" si="0"/>
        <v>2388</v>
      </c>
      <c r="J34" s="48">
        <f t="shared" si="0"/>
        <v>3372</v>
      </c>
      <c r="K34" s="46">
        <f t="shared" si="0"/>
        <v>1666</v>
      </c>
      <c r="L34" s="47">
        <f t="shared" si="0"/>
        <v>2282</v>
      </c>
      <c r="M34" s="47">
        <f t="shared" si="0"/>
        <v>2862</v>
      </c>
      <c r="N34" s="48">
        <f t="shared" si="0"/>
        <v>4014</v>
      </c>
      <c r="O34" s="46">
        <f t="shared" si="0"/>
        <v>1960</v>
      </c>
      <c r="P34" s="47">
        <f t="shared" si="0"/>
        <v>2664</v>
      </c>
      <c r="Q34" s="47">
        <f t="shared" si="0"/>
        <v>3336</v>
      </c>
      <c r="R34" s="48">
        <f t="shared" si="0"/>
        <v>4626</v>
      </c>
      <c r="S34" s="49">
        <f t="shared" si="1"/>
        <v>2234</v>
      </c>
      <c r="T34" s="47">
        <f t="shared" si="1"/>
        <v>3000</v>
      </c>
      <c r="U34" s="47">
        <f t="shared" si="1"/>
        <v>3704</v>
      </c>
      <c r="V34" s="48">
        <f t="shared" si="1"/>
        <v>5214</v>
      </c>
      <c r="W34" s="49">
        <f t="shared" si="1"/>
        <v>2720</v>
      </c>
      <c r="X34" s="47">
        <f t="shared" si="1"/>
        <v>3672</v>
      </c>
      <c r="Y34" s="47">
        <f t="shared" si="1"/>
        <v>4440</v>
      </c>
      <c r="Z34" s="48">
        <f t="shared" si="1"/>
        <v>6360</v>
      </c>
      <c r="AA34" s="7"/>
      <c r="AB34" s="7"/>
      <c r="AC34" s="7"/>
    </row>
    <row r="35" spans="1:29" ht="15.75" x14ac:dyDescent="0.25">
      <c r="A35" s="7"/>
      <c r="B35" s="41">
        <v>2200</v>
      </c>
      <c r="C35" s="42"/>
      <c r="D35" s="43">
        <f t="shared" si="0"/>
        <v>1670</v>
      </c>
      <c r="E35" s="43">
        <f t="shared" si="0"/>
        <v>2105</v>
      </c>
      <c r="F35" s="44">
        <f t="shared" si="0"/>
        <v>2963</v>
      </c>
      <c r="G35" s="42"/>
      <c r="H35" s="43">
        <f t="shared" si="0"/>
        <v>2090</v>
      </c>
      <c r="I35" s="43">
        <f t="shared" si="0"/>
        <v>2627</v>
      </c>
      <c r="J35" s="44">
        <f t="shared" si="0"/>
        <v>3709</v>
      </c>
      <c r="K35" s="42">
        <f t="shared" si="0"/>
        <v>1833</v>
      </c>
      <c r="L35" s="43">
        <f t="shared" si="0"/>
        <v>2510</v>
      </c>
      <c r="M35" s="43">
        <f t="shared" si="0"/>
        <v>3148</v>
      </c>
      <c r="N35" s="44">
        <f t="shared" si="0"/>
        <v>4415</v>
      </c>
      <c r="O35" s="42">
        <f t="shared" si="0"/>
        <v>2156</v>
      </c>
      <c r="P35" s="43">
        <f t="shared" si="0"/>
        <v>2930</v>
      </c>
      <c r="Q35" s="43">
        <f t="shared" si="0"/>
        <v>3670</v>
      </c>
      <c r="R35" s="44">
        <f t="shared" si="0"/>
        <v>5089</v>
      </c>
      <c r="S35" s="45"/>
      <c r="T35" s="43"/>
      <c r="U35" s="43"/>
      <c r="V35" s="44"/>
      <c r="W35" s="45"/>
      <c r="X35" s="43"/>
      <c r="Y35" s="43"/>
      <c r="Z35" s="44"/>
      <c r="AA35" s="7"/>
      <c r="AB35" s="7"/>
      <c r="AC35" s="7"/>
    </row>
    <row r="36" spans="1:29" ht="15.75" x14ac:dyDescent="0.25">
      <c r="A36" s="7"/>
      <c r="B36" s="39">
        <v>2400</v>
      </c>
      <c r="C36" s="46"/>
      <c r="D36" s="47">
        <f t="shared" si="0"/>
        <v>1822</v>
      </c>
      <c r="E36" s="47">
        <f t="shared" si="0"/>
        <v>2297</v>
      </c>
      <c r="F36" s="48">
        <f t="shared" si="0"/>
        <v>3233</v>
      </c>
      <c r="G36" s="46"/>
      <c r="H36" s="47">
        <f t="shared" si="0"/>
        <v>2280</v>
      </c>
      <c r="I36" s="47">
        <f t="shared" si="0"/>
        <v>2866</v>
      </c>
      <c r="J36" s="48">
        <f t="shared" si="0"/>
        <v>4046</v>
      </c>
      <c r="K36" s="46">
        <f t="shared" si="0"/>
        <v>1999</v>
      </c>
      <c r="L36" s="47">
        <f t="shared" si="0"/>
        <v>2738</v>
      </c>
      <c r="M36" s="47">
        <f t="shared" si="0"/>
        <v>3434</v>
      </c>
      <c r="N36" s="48">
        <f t="shared" si="0"/>
        <v>4817</v>
      </c>
      <c r="O36" s="46">
        <f t="shared" si="0"/>
        <v>2352</v>
      </c>
      <c r="P36" s="47">
        <f t="shared" si="0"/>
        <v>3197</v>
      </c>
      <c r="Q36" s="47">
        <f t="shared" si="0"/>
        <v>4003</v>
      </c>
      <c r="R36" s="48">
        <f t="shared" si="0"/>
        <v>5551</v>
      </c>
      <c r="S36" s="49"/>
      <c r="T36" s="47"/>
      <c r="U36" s="47"/>
      <c r="V36" s="48"/>
      <c r="W36" s="49"/>
      <c r="X36" s="47"/>
      <c r="Y36" s="47"/>
      <c r="Z36" s="48"/>
      <c r="AA36" s="7"/>
      <c r="AB36" s="7"/>
      <c r="AC36" s="7"/>
    </row>
    <row r="37" spans="1:29" ht="15.75" x14ac:dyDescent="0.25">
      <c r="A37" s="7"/>
      <c r="B37" s="41">
        <v>2600</v>
      </c>
      <c r="C37" s="42"/>
      <c r="D37" s="43"/>
      <c r="E37" s="43">
        <f t="shared" si="0"/>
        <v>2488</v>
      </c>
      <c r="F37" s="44">
        <f t="shared" si="0"/>
        <v>3502</v>
      </c>
      <c r="G37" s="42"/>
      <c r="H37" s="43"/>
      <c r="I37" s="43">
        <f t="shared" si="0"/>
        <v>3104</v>
      </c>
      <c r="J37" s="44"/>
      <c r="K37" s="42"/>
      <c r="L37" s="43"/>
      <c r="M37" s="43">
        <f t="shared" si="0"/>
        <v>3721</v>
      </c>
      <c r="N37" s="44"/>
      <c r="O37" s="42"/>
      <c r="P37" s="43"/>
      <c r="Q37" s="43">
        <f t="shared" si="0"/>
        <v>4337</v>
      </c>
      <c r="R37" s="44"/>
      <c r="S37" s="45"/>
      <c r="T37" s="43"/>
      <c r="U37" s="43"/>
      <c r="V37" s="44"/>
      <c r="W37" s="45"/>
      <c r="X37" s="43"/>
      <c r="Y37" s="43"/>
      <c r="Z37" s="44"/>
      <c r="AA37" s="7"/>
      <c r="AB37" s="7"/>
      <c r="AC37" s="7"/>
    </row>
    <row r="38" spans="1:29" ht="15.75" x14ac:dyDescent="0.25">
      <c r="A38" s="7"/>
      <c r="B38" s="39">
        <v>2800</v>
      </c>
      <c r="C38" s="46"/>
      <c r="D38" s="47"/>
      <c r="E38" s="47">
        <f t="shared" ref="E38:I39" si="2">ROUND((($C$17/50)^E$8)*(E$7/1000*$B38),0)</f>
        <v>2680</v>
      </c>
      <c r="F38" s="48">
        <f t="shared" si="2"/>
        <v>3772</v>
      </c>
      <c r="G38" s="46"/>
      <c r="H38" s="47"/>
      <c r="I38" s="47">
        <f t="shared" si="2"/>
        <v>3343</v>
      </c>
      <c r="J38" s="48"/>
      <c r="K38" s="46"/>
      <c r="L38" s="47"/>
      <c r="M38" s="47">
        <f t="shared" ref="M38:Q39" si="3">ROUND((($C$17/50)^M$8)*(M$7/1000*$B38),0)</f>
        <v>4007</v>
      </c>
      <c r="N38" s="48"/>
      <c r="O38" s="46"/>
      <c r="P38" s="47"/>
      <c r="Q38" s="47">
        <f t="shared" si="3"/>
        <v>4670</v>
      </c>
      <c r="R38" s="48"/>
      <c r="S38" s="49"/>
      <c r="T38" s="47"/>
      <c r="U38" s="47"/>
      <c r="V38" s="48"/>
      <c r="W38" s="49"/>
      <c r="X38" s="47"/>
      <c r="Y38" s="47"/>
      <c r="Z38" s="48"/>
      <c r="AA38" s="7"/>
      <c r="AB38" s="7"/>
      <c r="AC38" s="7"/>
    </row>
    <row r="39" spans="1:29" ht="16.5" thickBot="1" x14ac:dyDescent="0.3">
      <c r="A39" s="7"/>
      <c r="B39" s="41">
        <v>3000</v>
      </c>
      <c r="C39" s="50"/>
      <c r="D39" s="51"/>
      <c r="E39" s="51">
        <f t="shared" si="2"/>
        <v>2871</v>
      </c>
      <c r="F39" s="52">
        <f t="shared" si="2"/>
        <v>4041</v>
      </c>
      <c r="G39" s="50"/>
      <c r="H39" s="51"/>
      <c r="I39" s="51">
        <f t="shared" si="2"/>
        <v>3582</v>
      </c>
      <c r="J39" s="52"/>
      <c r="K39" s="50"/>
      <c r="L39" s="51"/>
      <c r="M39" s="51">
        <f t="shared" si="3"/>
        <v>4293</v>
      </c>
      <c r="N39" s="52"/>
      <c r="O39" s="50"/>
      <c r="P39" s="51"/>
      <c r="Q39" s="51">
        <f t="shared" si="3"/>
        <v>5004</v>
      </c>
      <c r="R39" s="52"/>
      <c r="S39" s="53"/>
      <c r="T39" s="51"/>
      <c r="U39" s="51"/>
      <c r="V39" s="52"/>
      <c r="W39" s="53"/>
      <c r="X39" s="51"/>
      <c r="Y39" s="51"/>
      <c r="Z39" s="52"/>
      <c r="AA39" s="7"/>
      <c r="AB39" s="7"/>
      <c r="AC39" s="7"/>
    </row>
    <row r="40" spans="1:29" ht="15.75" x14ac:dyDescent="0.25">
      <c r="A40" s="3"/>
      <c r="B40" s="3"/>
      <c r="C40" s="3"/>
      <c r="D40" s="3"/>
      <c r="E40" s="3"/>
      <c r="F40" s="3"/>
      <c r="AA40" s="3"/>
      <c r="AB40" s="3"/>
      <c r="AC40" s="7"/>
    </row>
    <row r="41" spans="1:29" x14ac:dyDescent="0.25">
      <c r="A41" s="7"/>
      <c r="B41" s="7"/>
      <c r="C41" s="7"/>
      <c r="D41" s="7"/>
      <c r="E41" s="7"/>
      <c r="F41" s="7"/>
      <c r="AA41" s="7"/>
      <c r="AB41" s="7"/>
      <c r="AC41" s="7"/>
    </row>
    <row r="42" spans="1:29" x14ac:dyDescent="0.25">
      <c r="A42" s="7"/>
      <c r="B42" s="7"/>
      <c r="C42" s="7"/>
      <c r="D42" s="7"/>
      <c r="E42" s="7"/>
      <c r="F42" s="7"/>
      <c r="AA42" s="7"/>
      <c r="AB42" s="7"/>
      <c r="AC42" s="7"/>
    </row>
    <row r="43" spans="1:29" x14ac:dyDescent="0.25">
      <c r="A43" s="7"/>
      <c r="B43" s="7"/>
      <c r="C43" s="7"/>
      <c r="D43" s="7"/>
      <c r="E43" s="7"/>
      <c r="F43" s="7"/>
      <c r="AA43" s="7"/>
      <c r="AB43" s="7"/>
      <c r="AC43" s="7"/>
    </row>
    <row r="44" spans="1:29" x14ac:dyDescent="0.25">
      <c r="A44" s="7"/>
      <c r="B44" s="7"/>
      <c r="C44" s="7"/>
      <c r="D44" s="7"/>
      <c r="E44" s="7"/>
      <c r="F44" s="7"/>
      <c r="AA44" s="7"/>
      <c r="AB44" s="7"/>
      <c r="AC44" s="7"/>
    </row>
  </sheetData>
  <sheetProtection algorithmName="SHA-512" hashValue="KmqSLuM4Nb/D6U8SblmEl00F9zIyPxliqf2tPV0U/EZZ5LzkUu9rvD+daEfSgrfQppi2swfpjkF6/QkTQSerYw==" saltValue="bfPDBB2szyb8KVCuR5g/Qw==" spinCount="100000" sheet="1" objects="1" scenarios="1"/>
  <mergeCells count="34">
    <mergeCell ref="C1:H1"/>
    <mergeCell ref="S1:Z1"/>
    <mergeCell ref="A4:B4"/>
    <mergeCell ref="C4:F4"/>
    <mergeCell ref="G4:J4"/>
    <mergeCell ref="K4:N4"/>
    <mergeCell ref="O4:R4"/>
    <mergeCell ref="S4:V4"/>
    <mergeCell ref="W4:Z4"/>
    <mergeCell ref="A10:B10"/>
    <mergeCell ref="A5:B5"/>
    <mergeCell ref="A6:B6"/>
    <mergeCell ref="C6:F6"/>
    <mergeCell ref="G6:J6"/>
    <mergeCell ref="S6:V6"/>
    <mergeCell ref="W6:Z6"/>
    <mergeCell ref="A7:B7"/>
    <mergeCell ref="A8:B8"/>
    <mergeCell ref="A9:B9"/>
    <mergeCell ref="K6:N6"/>
    <mergeCell ref="O6:R6"/>
    <mergeCell ref="A11:B11"/>
    <mergeCell ref="C19:F19"/>
    <mergeCell ref="G19:J19"/>
    <mergeCell ref="K19:N19"/>
    <mergeCell ref="S19:V19"/>
    <mergeCell ref="W19:Z19"/>
    <mergeCell ref="C21:F21"/>
    <mergeCell ref="G21:J21"/>
    <mergeCell ref="K21:N21"/>
    <mergeCell ref="O21:R21"/>
    <mergeCell ref="S21:V21"/>
    <mergeCell ref="W21:Z21"/>
    <mergeCell ref="O19:R19"/>
  </mergeCells>
  <printOptions horizontalCentered="1"/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Softline ECO</vt:lpstr>
      <vt:lpstr>'Softline ECO'!Print_Area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Steven Van Orshaegen</cp:lastModifiedBy>
  <dcterms:created xsi:type="dcterms:W3CDTF">2013-04-12T12:55:36Z</dcterms:created>
  <dcterms:modified xsi:type="dcterms:W3CDTF">2016-07-29T07:38:37Z</dcterms:modified>
</cp:coreProperties>
</file>